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封面" sheetId="1" r:id="rId1"/>
    <sheet name="说明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</sheets>
  <definedNames>
    <definedName name="_xlnm.Print_Titles" localSheetId="4">'表三'!$2:$4</definedName>
    <definedName name="_xlnm.Print_Titles" localSheetId="5">'表四'!$1:$4</definedName>
  </definedNames>
  <calcPr fullCalcOnLoad="1"/>
</workbook>
</file>

<file path=xl/sharedStrings.xml><?xml version="1.0" encoding="utf-8"?>
<sst xmlns="http://schemas.openxmlformats.org/spreadsheetml/2006/main" count="427" uniqueCount="318">
  <si>
    <r>
      <t>2021</t>
    </r>
    <r>
      <rPr>
        <b/>
        <sz val="28"/>
        <rFont val="宋体"/>
        <family val="0"/>
      </rPr>
      <t>年基层部门综合预算表</t>
    </r>
  </si>
  <si>
    <r>
      <t xml:space="preserve">                  </t>
    </r>
    <r>
      <rPr>
        <b/>
        <sz val="18"/>
        <rFont val="宋体"/>
        <family val="0"/>
      </rPr>
      <t>单位名称（章）：</t>
    </r>
  </si>
  <si>
    <t>单 位 负 责 人：刘永全</t>
  </si>
  <si>
    <r>
      <t xml:space="preserve">         </t>
    </r>
    <r>
      <rPr>
        <b/>
        <sz val="18"/>
        <rFont val="宋体"/>
        <family val="0"/>
      </rPr>
      <t>电话：</t>
    </r>
  </si>
  <si>
    <t>财务部门负责人：刘永全</t>
  </si>
  <si>
    <t>联  系  人：</t>
  </si>
  <si>
    <t>邓铭</t>
  </si>
  <si>
    <r>
      <t xml:space="preserve">         </t>
    </r>
    <r>
      <rPr>
        <b/>
        <sz val="18"/>
        <rFont val="宋体"/>
        <family val="0"/>
      </rPr>
      <t>电话：</t>
    </r>
    <r>
      <rPr>
        <b/>
        <sz val="18"/>
        <rFont val="Times New Roman"/>
        <family val="1"/>
      </rPr>
      <t>57599527</t>
    </r>
  </si>
  <si>
    <r>
      <t>报送日期：</t>
    </r>
    <r>
      <rPr>
        <b/>
        <sz val="18"/>
        <rFont val="Times New Roman"/>
        <family val="1"/>
      </rPr>
      <t>2020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 xml:space="preserve">  10   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 xml:space="preserve">   14   </t>
    </r>
    <r>
      <rPr>
        <b/>
        <sz val="18"/>
        <rFont val="宋体"/>
        <family val="0"/>
      </rPr>
      <t>日</t>
    </r>
  </si>
  <si>
    <r>
      <t>单位性质：行政</t>
    </r>
    <r>
      <rPr>
        <b/>
        <sz val="14"/>
        <rFont val="Times New Roman"/>
        <family val="1"/>
      </rPr>
      <t xml:space="preserve">   </t>
    </r>
  </si>
  <si>
    <t>单位填报基本支出表科目归类说明</t>
  </si>
  <si>
    <t>类</t>
  </si>
  <si>
    <t>项目</t>
  </si>
  <si>
    <t>包含内容</t>
  </si>
  <si>
    <t>工资福利支出</t>
  </si>
  <si>
    <t>基本工资</t>
  </si>
  <si>
    <r>
      <t>行政（职务工资、级别工资）×</t>
    </r>
    <r>
      <rPr>
        <sz val="10"/>
        <rFont val="Times New Roman"/>
        <family val="1"/>
      </rPr>
      <t xml:space="preserve">12     </t>
    </r>
    <r>
      <rPr>
        <sz val="10"/>
        <rFont val="宋体"/>
        <family val="0"/>
      </rPr>
      <t>事业（岗位工资、薪级工资、教护</t>
    </r>
    <r>
      <rPr>
        <sz val="10"/>
        <rFont val="Times New Roman"/>
        <family val="1"/>
      </rPr>
      <t>10%</t>
    </r>
    <r>
      <rPr>
        <sz val="10"/>
        <rFont val="宋体"/>
        <family val="0"/>
      </rPr>
      <t>）×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（提供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月工资）</t>
    </r>
  </si>
  <si>
    <t>津贴补贴</t>
  </si>
  <si>
    <r>
      <t>行政（津补贴、警衔、特岗）×</t>
    </r>
    <r>
      <rPr>
        <sz val="10"/>
        <rFont val="Times New Roman"/>
        <family val="1"/>
      </rPr>
      <t xml:space="preserve">12     </t>
    </r>
    <r>
      <rPr>
        <sz val="10"/>
        <rFont val="宋体"/>
        <family val="0"/>
      </rPr>
      <t>事业（绩效工资、教龄工资）×</t>
    </r>
    <r>
      <rPr>
        <sz val="10"/>
        <rFont val="Times New Roman"/>
        <family val="1"/>
      </rPr>
      <t xml:space="preserve">12  </t>
    </r>
    <r>
      <rPr>
        <sz val="10"/>
        <rFont val="宋体"/>
        <family val="0"/>
      </rPr>
      <t>（提供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月工资）</t>
    </r>
  </si>
  <si>
    <t>临时工工资</t>
  </si>
  <si>
    <r>
      <t xml:space="preserve">经人事局批准的临时工工资 ×12  </t>
    </r>
    <r>
      <rPr>
        <sz val="10"/>
        <rFont val="宋体"/>
        <family val="0"/>
      </rPr>
      <t>（ 提供9月签字工资表）</t>
    </r>
  </si>
  <si>
    <t>十三月工资</t>
  </si>
  <si>
    <r>
      <t>行政（职务工资、级别工资）×1 事业（岗位工资、薪级工资、教护10%）×1 （提供</t>
    </r>
    <r>
      <rPr>
        <sz val="10"/>
        <rFont val="宋体"/>
        <family val="0"/>
      </rPr>
      <t>9月</t>
    </r>
    <r>
      <rPr>
        <sz val="10"/>
        <rFont val="宋体"/>
        <family val="0"/>
      </rPr>
      <t>工资表）</t>
    </r>
  </si>
  <si>
    <t>商品和服务支出</t>
  </si>
  <si>
    <t>公务费定额</t>
  </si>
  <si>
    <t>按规定标准填列（在职人员3000元/人·年）</t>
  </si>
  <si>
    <t>交通费</t>
  </si>
  <si>
    <t>县政府办车辆管理科管理的在编车辆定额</t>
  </si>
  <si>
    <t>单位取暖费</t>
  </si>
  <si>
    <t>在县政府楼外独立负担取暖费单位填列(提供房产证复印件）</t>
  </si>
  <si>
    <t>个人取暧费</t>
  </si>
  <si>
    <t>按标准填列（提供人员名单、职级及标准）</t>
  </si>
  <si>
    <t>水电费</t>
  </si>
  <si>
    <t>在县政府楼外独立负担水电费单位填列按9月支出凭证实际数 ×12（提供相关凭证）</t>
  </si>
  <si>
    <t>租赁费</t>
  </si>
  <si>
    <t>办公用房租赁费上年实际数（提供相关凭证）</t>
  </si>
  <si>
    <t>其他</t>
  </si>
  <si>
    <t>详细说明用途并附相关凭证</t>
  </si>
  <si>
    <t>对个人和家庭补助支出</t>
  </si>
  <si>
    <t>离休费</t>
  </si>
  <si>
    <r>
      <t>离休费</t>
    </r>
    <r>
      <rPr>
        <sz val="10"/>
        <rFont val="Times New Roman"/>
        <family val="1"/>
      </rPr>
      <t xml:space="preserve"> ×12 </t>
    </r>
    <r>
      <rPr>
        <sz val="10"/>
        <rFont val="宋体"/>
        <family val="0"/>
      </rPr>
      <t>（提供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月工资表）</t>
    </r>
  </si>
  <si>
    <t>护理费</t>
  </si>
  <si>
    <r>
      <t>护理费 ×</t>
    </r>
    <r>
      <rPr>
        <sz val="10"/>
        <rFont val="宋体"/>
        <family val="0"/>
      </rPr>
      <t>12</t>
    </r>
    <r>
      <rPr>
        <sz val="10"/>
        <rFont val="宋体"/>
        <family val="0"/>
      </rPr>
      <t>（ 提供名单及标准）</t>
    </r>
  </si>
  <si>
    <t>退职费</t>
  </si>
  <si>
    <t>退职人员生活补贴。  （提供名单及标准）</t>
  </si>
  <si>
    <t>领导干部电话费补助</t>
  </si>
  <si>
    <t>在职正职（含副职主持工作）及副县退休600元/人·年；副县以下正职退休216元/人·年（按纪检委文件规定）提供名单及标准</t>
  </si>
  <si>
    <t>抚恤和生活补助</t>
  </si>
  <si>
    <t>抚恤金、优抚对象生活补助、退役军人生活补助、公伤补助、民师补助。（提供名单及标准）</t>
  </si>
  <si>
    <t>遗属补助</t>
  </si>
  <si>
    <r>
      <t>遗属补助 ×</t>
    </r>
    <r>
      <rPr>
        <sz val="10"/>
        <rFont val="宋体"/>
        <family val="0"/>
      </rPr>
      <t>12</t>
    </r>
    <r>
      <rPr>
        <sz val="10"/>
        <rFont val="宋体"/>
        <family val="0"/>
      </rPr>
      <t xml:space="preserve"> （提供名单及标准）</t>
    </r>
  </si>
  <si>
    <t>司机补助</t>
  </si>
  <si>
    <t>在编车辆专职司机补助1800元/人.年  （提供名单）</t>
  </si>
  <si>
    <t>托儿费</t>
  </si>
  <si>
    <t>托儿费（50元/人·月） 提供人员名单</t>
  </si>
  <si>
    <t>医疗保险</t>
  </si>
  <si>
    <t>单位交纳部分7%×12（重新计算提供相关凭证）</t>
  </si>
  <si>
    <t>住房公积金</t>
  </si>
  <si>
    <t>单位交纳部分12%×12（重新计算提供相关凭证）</t>
  </si>
  <si>
    <t>养老保险</t>
  </si>
  <si>
    <t>单位交纳部分16%×12（重新计算提供相关凭证）</t>
  </si>
  <si>
    <t>车改人员补助</t>
  </si>
  <si>
    <t>按抚顺县部门预算公用经费定额编报说明</t>
  </si>
  <si>
    <t>注：1、不能归入具体项目的支出分别在相应类下的“其他”项目中填列，并注明用途。2、单位万元，保留小数点后2位，向上进位。</t>
  </si>
  <si>
    <t>2021年预算单位基本数字采集表</t>
  </si>
  <si>
    <t xml:space="preserve">单位名称: </t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</si>
  <si>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仿宋_GB2312"/>
        <family val="3"/>
      </rPr>
      <t>月</t>
    </r>
    <r>
      <rPr>
        <sz val="10"/>
        <rFont val="Times New Roman"/>
        <family val="1"/>
      </rPr>
      <t xml:space="preserve">                 </t>
    </r>
    <r>
      <rPr>
        <sz val="10"/>
        <rFont val="仿宋_GB2312"/>
        <family val="3"/>
      </rPr>
      <t>日</t>
    </r>
    <r>
      <rPr>
        <sz val="10"/>
        <rFont val="Times New Roman"/>
        <family val="1"/>
      </rPr>
      <t xml:space="preserve"> </t>
    </r>
  </si>
  <si>
    <t>单位：人/个/平方米/辆</t>
  </si>
  <si>
    <t>序号</t>
  </si>
  <si>
    <t>数量</t>
  </si>
  <si>
    <t>一、人员情况</t>
  </si>
  <si>
    <t>行政退休人员</t>
  </si>
  <si>
    <t xml:space="preserve">  离休高级工（工勤）</t>
  </si>
  <si>
    <t>编制人数</t>
  </si>
  <si>
    <t xml:space="preserve">  退休正县级</t>
  </si>
  <si>
    <t xml:space="preserve">  离休中级工（工勤）</t>
  </si>
  <si>
    <t xml:space="preserve">  1、行政编制</t>
  </si>
  <si>
    <t xml:space="preserve">  退休副县级</t>
  </si>
  <si>
    <t xml:space="preserve">  离休初级工（工勤）</t>
  </si>
  <si>
    <t xml:space="preserve">    行政干部</t>
  </si>
  <si>
    <t xml:space="preserve">  退休正科级</t>
  </si>
  <si>
    <t xml:space="preserve">  离休普通工（工勤）</t>
  </si>
  <si>
    <t xml:space="preserve">    行政工勤</t>
  </si>
  <si>
    <t xml:space="preserve">  退休副科级</t>
  </si>
  <si>
    <t>事业退休人员</t>
  </si>
  <si>
    <t xml:space="preserve">  2、事业编制</t>
  </si>
  <si>
    <t xml:space="preserve">  退休科员及以下</t>
  </si>
  <si>
    <t xml:space="preserve">    事业人数</t>
  </si>
  <si>
    <t xml:space="preserve">  退休高级工（工勤）</t>
  </si>
  <si>
    <t xml:space="preserve">      财政全额补助编制</t>
  </si>
  <si>
    <t xml:space="preserve">  退休中级工（工勤）</t>
  </si>
  <si>
    <t xml:space="preserve">      财政部分补助编制</t>
  </si>
  <si>
    <t xml:space="preserve">  退休初级工（工勤）</t>
  </si>
  <si>
    <t xml:space="preserve">      非财政补助编制</t>
  </si>
  <si>
    <t xml:space="preserve">  退休普通工（工勤）</t>
  </si>
  <si>
    <t xml:space="preserve">  科员及以下</t>
  </si>
  <si>
    <t xml:space="preserve">    事业工勤</t>
  </si>
  <si>
    <t>事业实有人数</t>
  </si>
  <si>
    <t xml:space="preserve">  退休高级职称</t>
  </si>
  <si>
    <t xml:space="preserve">      财政全额补助编制工勤</t>
  </si>
  <si>
    <t xml:space="preserve">  事业在职实有人数</t>
  </si>
  <si>
    <t xml:space="preserve">  退休中级职称</t>
  </si>
  <si>
    <t xml:space="preserve">      财政部分补助编制工勤</t>
  </si>
  <si>
    <t xml:space="preserve">  事业离休实有人数</t>
  </si>
  <si>
    <t xml:space="preserve">  退休初级职称</t>
  </si>
  <si>
    <t xml:space="preserve">      非财政补助编制工勤</t>
  </si>
  <si>
    <t xml:space="preserve">  事业退休实有人数</t>
  </si>
  <si>
    <t xml:space="preserve">  退休无职称</t>
  </si>
  <si>
    <t>行政实有人数</t>
  </si>
  <si>
    <t xml:space="preserve">  事业工勤实有人数</t>
  </si>
  <si>
    <t xml:space="preserve">  行政在职实有人数</t>
  </si>
  <si>
    <t>事业在职人员</t>
  </si>
  <si>
    <t xml:space="preserve">  行政离休实有人数</t>
  </si>
  <si>
    <t xml:space="preserve">  事业在职正县级</t>
  </si>
  <si>
    <t xml:space="preserve">  行政退休实有人数</t>
  </si>
  <si>
    <t xml:space="preserve">  事业在职副县级</t>
  </si>
  <si>
    <t xml:space="preserve">  行政工勤实有人数</t>
  </si>
  <si>
    <t xml:space="preserve">  事业在职正科级</t>
  </si>
  <si>
    <t>行政在职人员</t>
  </si>
  <si>
    <t xml:space="preserve">  事业在职副科级</t>
  </si>
  <si>
    <t>享受托儿费人数</t>
  </si>
  <si>
    <t xml:space="preserve">  在职正县级</t>
  </si>
  <si>
    <t xml:space="preserve">  事业科员及以下</t>
  </si>
  <si>
    <t>临时工人数</t>
  </si>
  <si>
    <t xml:space="preserve">  在职副县级</t>
  </si>
  <si>
    <t xml:space="preserve">  事业在职高级职称</t>
  </si>
  <si>
    <t>遗属人数</t>
  </si>
  <si>
    <t xml:space="preserve">  在职正科级</t>
  </si>
  <si>
    <t xml:space="preserve">  事业在职中级职称</t>
  </si>
  <si>
    <t>享受独生子女费人数</t>
  </si>
  <si>
    <t xml:space="preserve">  在职副科级</t>
  </si>
  <si>
    <t xml:space="preserve">  事业在职初级职称</t>
  </si>
  <si>
    <t>二、办公用房情况</t>
  </si>
  <si>
    <t xml:space="preserve">  在职科员及以下</t>
  </si>
  <si>
    <t xml:space="preserve">  事业无职称</t>
  </si>
  <si>
    <t>建筑面积（平方米）</t>
  </si>
  <si>
    <t xml:space="preserve">  在职高级工（工勤）</t>
  </si>
  <si>
    <t xml:space="preserve">  办公用房建设面积</t>
  </si>
  <si>
    <t xml:space="preserve">  在职中级工（工勤）</t>
  </si>
  <si>
    <t xml:space="preserve">  专用房屋建设面积</t>
  </si>
  <si>
    <t xml:space="preserve">  在职初级工（工勤）</t>
  </si>
  <si>
    <t>本单位缴纳个人取暖费人数</t>
  </si>
  <si>
    <t xml:space="preserve">  在职技师（工勤）</t>
  </si>
  <si>
    <t xml:space="preserve">  在职普通工（工勤）</t>
  </si>
  <si>
    <t>行政离休人员</t>
  </si>
  <si>
    <t>事业离休人员</t>
  </si>
  <si>
    <t>三、机动车基本情况</t>
  </si>
  <si>
    <t xml:space="preserve">  离休正县级</t>
  </si>
  <si>
    <t>机动车编制数</t>
  </si>
  <si>
    <t xml:space="preserve">  离休副县级</t>
  </si>
  <si>
    <t xml:space="preserve">  其中：小汽车编制数</t>
  </si>
  <si>
    <t xml:space="preserve">  离休正科级</t>
  </si>
  <si>
    <t xml:space="preserve">  其他车型编制数</t>
  </si>
  <si>
    <t xml:space="preserve">  离休副科级</t>
  </si>
  <si>
    <t>机动车实有数</t>
  </si>
  <si>
    <t xml:space="preserve">  离休副科以下</t>
  </si>
  <si>
    <t xml:space="preserve">  其中：小汽车实有数</t>
  </si>
  <si>
    <t xml:space="preserve">  离休高级职称</t>
  </si>
  <si>
    <t xml:space="preserve">  中型车实有数</t>
  </si>
  <si>
    <t xml:space="preserve">  离休中级职称</t>
  </si>
  <si>
    <t xml:space="preserve">  大客车实有数</t>
  </si>
  <si>
    <t xml:space="preserve">  离休初级职称</t>
  </si>
  <si>
    <t xml:space="preserve">  货车实有数</t>
  </si>
  <si>
    <t xml:space="preserve">  离休无职称</t>
  </si>
  <si>
    <t xml:space="preserve">  特种车辆实有数</t>
  </si>
  <si>
    <t>注：不体现职级并行人员</t>
  </si>
  <si>
    <t>表二</t>
  </si>
  <si>
    <t>收入项目录入表</t>
  </si>
  <si>
    <t>单位：万元</t>
  </si>
  <si>
    <t>单位编码</t>
  </si>
  <si>
    <t>单位名称</t>
  </si>
  <si>
    <t>收入项目类别</t>
  </si>
  <si>
    <t>收入金额</t>
  </si>
  <si>
    <r>
      <t>合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宋体"/>
        <family val="0"/>
      </rPr>
      <t>计</t>
    </r>
  </si>
  <si>
    <t>财政拨款（行政）</t>
  </si>
  <si>
    <t>非税收入</t>
  </si>
  <si>
    <t xml:space="preserve">    罚没收入</t>
  </si>
  <si>
    <r>
      <t xml:space="preserve">        </t>
    </r>
    <r>
      <rPr>
        <sz val="12"/>
        <rFont val="宋体"/>
        <family val="0"/>
      </rPr>
      <t>纳入预算管理的行政事业性收费收入</t>
    </r>
  </si>
  <si>
    <r>
      <t xml:space="preserve">        </t>
    </r>
    <r>
      <rPr>
        <sz val="12"/>
        <rFont val="宋体"/>
        <family val="0"/>
      </rPr>
      <t>纳入预算管理的政府性基金收入</t>
    </r>
  </si>
  <si>
    <r>
      <t xml:space="preserve">        </t>
    </r>
    <r>
      <rPr>
        <sz val="12"/>
        <rFont val="宋体"/>
        <family val="0"/>
      </rPr>
      <t>纳入专户管理的行政事业性收费收入</t>
    </r>
  </si>
  <si>
    <r>
      <t xml:space="preserve">        </t>
    </r>
    <r>
      <rPr>
        <sz val="12"/>
        <rFont val="宋体"/>
        <family val="0"/>
      </rPr>
      <t>专项收入</t>
    </r>
  </si>
  <si>
    <t>上级补助收入</t>
  </si>
  <si>
    <t>附属单位上缴收入</t>
  </si>
  <si>
    <t>事业单位（含参公事业单位）</t>
  </si>
  <si>
    <t>事业单位经营收入</t>
  </si>
  <si>
    <t>其他收入</t>
  </si>
  <si>
    <t xml:space="preserve">    固定资产有偿转让收入</t>
  </si>
  <si>
    <t xml:space="preserve">    出租收入</t>
  </si>
  <si>
    <t xml:space="preserve">    利息收入</t>
  </si>
  <si>
    <t xml:space="preserve">    其他</t>
  </si>
  <si>
    <t>用事业基金弥补收支差额</t>
  </si>
  <si>
    <t>上年结转</t>
  </si>
  <si>
    <t>表三</t>
  </si>
  <si>
    <t>基本支出录入表</t>
  </si>
  <si>
    <t>单位：万元（保留两位小数）</t>
  </si>
  <si>
    <t>项目名称</t>
  </si>
  <si>
    <t>部门经济分类</t>
  </si>
  <si>
    <t>政府经济分类</t>
  </si>
  <si>
    <t>合计</t>
  </si>
  <si>
    <t>罚没收入</t>
  </si>
  <si>
    <t>纳入预算管理的行政事业性收费</t>
  </si>
  <si>
    <t>纳入预算管理的政府性基金</t>
  </si>
  <si>
    <t>纳入专户管理的行政事业性收费</t>
  </si>
  <si>
    <t>专项收入</t>
  </si>
  <si>
    <t>事业单位（含参公单位）</t>
  </si>
  <si>
    <t>基本支出合计</t>
  </si>
  <si>
    <t>一、工资福利支出</t>
  </si>
  <si>
    <t>纳入工资统发的支出</t>
  </si>
  <si>
    <t>未纳入工资统发的支出</t>
  </si>
  <si>
    <t>第十三月工资</t>
  </si>
  <si>
    <t>绩效奖金</t>
  </si>
  <si>
    <t>住房公积金（12%）</t>
  </si>
  <si>
    <t>养老保险（单位16%）</t>
  </si>
  <si>
    <t>职业年金（单位8%）</t>
  </si>
  <si>
    <t>医疗保险（7%）</t>
  </si>
  <si>
    <t>医疗保险调剂金</t>
  </si>
  <si>
    <t>个人取暖费</t>
  </si>
  <si>
    <t>二、商品和服务支出</t>
  </si>
  <si>
    <t>公车运行费</t>
  </si>
  <si>
    <t>工会经费（2%）</t>
  </si>
  <si>
    <t>水费</t>
  </si>
  <si>
    <t>电费</t>
  </si>
  <si>
    <t>食堂补贴（院外）</t>
  </si>
  <si>
    <t>其他（附详细说明）</t>
  </si>
  <si>
    <t>三、对个人和家庭补助支出</t>
  </si>
  <si>
    <t>退休费</t>
  </si>
  <si>
    <t>离休第十三月工资</t>
  </si>
  <si>
    <t>生活补助</t>
  </si>
  <si>
    <t>独生子女费</t>
  </si>
  <si>
    <t>表四</t>
  </si>
  <si>
    <t>支出项目录入表</t>
  </si>
  <si>
    <t>经济科目</t>
  </si>
  <si>
    <t>项目内容</t>
  </si>
  <si>
    <t>一、项目支出合计</t>
  </si>
  <si>
    <r>
      <t>1</t>
    </r>
    <r>
      <rPr>
        <b/>
        <sz val="10"/>
        <rFont val="宋体"/>
        <family val="0"/>
      </rPr>
      <t>、工资福利支出</t>
    </r>
  </si>
  <si>
    <t>2、商品和服务支出</t>
  </si>
  <si>
    <t>抚顺县纪委监委办案经费</t>
  </si>
  <si>
    <t>办公经费</t>
  </si>
  <si>
    <t>办案餐费</t>
  </si>
  <si>
    <t>办案补助</t>
  </si>
  <si>
    <t>办案用车燃油费</t>
  </si>
  <si>
    <t>办案设备费</t>
  </si>
  <si>
    <t>抚顺县正风肃纪监督员奖励</t>
  </si>
  <si>
    <t>正风肃纪监督员奖励</t>
  </si>
  <si>
    <r>
      <t>3</t>
    </r>
    <r>
      <rPr>
        <b/>
        <sz val="10"/>
        <rFont val="宋体"/>
        <family val="0"/>
      </rPr>
      <t>、对个人和家庭补助支出</t>
    </r>
  </si>
  <si>
    <r>
      <t>4</t>
    </r>
    <r>
      <rPr>
        <b/>
        <sz val="10"/>
        <rFont val="宋体"/>
        <family val="0"/>
      </rPr>
      <t>、对企事业单位补贴</t>
    </r>
  </si>
  <si>
    <r>
      <t>5</t>
    </r>
    <r>
      <rPr>
        <b/>
        <sz val="10"/>
        <rFont val="宋体"/>
        <family val="0"/>
      </rPr>
      <t>、转移性支出</t>
    </r>
  </si>
  <si>
    <r>
      <t>6</t>
    </r>
    <r>
      <rPr>
        <b/>
        <sz val="10"/>
        <rFont val="宋体"/>
        <family val="0"/>
      </rPr>
      <t>、赠与</t>
    </r>
  </si>
  <si>
    <r>
      <t>7</t>
    </r>
    <r>
      <rPr>
        <b/>
        <sz val="10"/>
        <rFont val="宋体"/>
        <family val="0"/>
      </rPr>
      <t>、债务利息支出</t>
    </r>
  </si>
  <si>
    <r>
      <t>8</t>
    </r>
    <r>
      <rPr>
        <b/>
        <sz val="10"/>
        <rFont val="宋体"/>
        <family val="0"/>
      </rPr>
      <t>、债务还本支出</t>
    </r>
  </si>
  <si>
    <r>
      <t>9</t>
    </r>
    <r>
      <rPr>
        <b/>
        <sz val="10"/>
        <rFont val="宋体"/>
        <family val="0"/>
      </rPr>
      <t>、基本建设支出</t>
    </r>
  </si>
  <si>
    <t>房屋建筑物购建</t>
  </si>
  <si>
    <t>办公设备购置</t>
  </si>
  <si>
    <t>专用设备购置</t>
  </si>
  <si>
    <t>交通工具购置</t>
  </si>
  <si>
    <t>基础设施建设</t>
  </si>
  <si>
    <t>大型修缮</t>
  </si>
  <si>
    <t>信息网络建设</t>
  </si>
  <si>
    <t>物资储备</t>
  </si>
  <si>
    <t>其他基本建设支出</t>
  </si>
  <si>
    <r>
      <t>10</t>
    </r>
    <r>
      <rPr>
        <b/>
        <sz val="10"/>
        <rFont val="宋体"/>
        <family val="0"/>
      </rPr>
      <t>、其他资本性支出</t>
    </r>
  </si>
  <si>
    <t>土地补偿</t>
  </si>
  <si>
    <t>其他资本性支出</t>
  </si>
  <si>
    <t>11、其他支出</t>
  </si>
  <si>
    <t>预备费</t>
  </si>
  <si>
    <t>预留</t>
  </si>
  <si>
    <t>其他支出</t>
  </si>
  <si>
    <t>二、对附属单位补助支出</t>
  </si>
  <si>
    <t>三、上缴上级支出</t>
  </si>
  <si>
    <t>四、事业单位经营支出</t>
  </si>
  <si>
    <t>表五</t>
  </si>
  <si>
    <r>
      <t>202</t>
    </r>
    <r>
      <rPr>
        <b/>
        <sz val="16"/>
        <rFont val="宋体"/>
        <family val="0"/>
      </rPr>
      <t>1年非税收入征收计划表</t>
    </r>
  </si>
  <si>
    <t>编报单位：</t>
  </si>
  <si>
    <t>科目编码</t>
  </si>
  <si>
    <t>项目类别</t>
  </si>
  <si>
    <r>
      <t>2019</t>
    </r>
    <r>
      <rPr>
        <sz val="11"/>
        <rFont val="宋体"/>
        <family val="0"/>
      </rPr>
      <t>年实际</t>
    </r>
  </si>
  <si>
    <r>
      <t>2020</t>
    </r>
    <r>
      <rPr>
        <sz val="11"/>
        <rFont val="宋体"/>
        <family val="0"/>
      </rPr>
      <t>年预计</t>
    </r>
  </si>
  <si>
    <r>
      <t>2021</t>
    </r>
    <r>
      <rPr>
        <sz val="11"/>
        <rFont val="宋体"/>
        <family val="0"/>
      </rPr>
      <t>年计划</t>
    </r>
  </si>
  <si>
    <t>备注</t>
  </si>
  <si>
    <t>上缴省市</t>
  </si>
  <si>
    <t>县级收入</t>
  </si>
  <si>
    <r>
      <t xml:space="preserve">     </t>
    </r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计</t>
    </r>
  </si>
  <si>
    <t>一、罚没收入</t>
  </si>
  <si>
    <t xml:space="preserve">   </t>
  </si>
  <si>
    <r>
      <t xml:space="preserve">      1</t>
    </r>
    <r>
      <rPr>
        <sz val="10"/>
        <rFont val="宋体"/>
        <family val="0"/>
      </rPr>
      <t>、</t>
    </r>
  </si>
  <si>
    <r>
      <t xml:space="preserve">      2</t>
    </r>
    <r>
      <rPr>
        <sz val="10"/>
        <rFont val="宋体"/>
        <family val="0"/>
      </rPr>
      <t>、</t>
    </r>
  </si>
  <si>
    <r>
      <t xml:space="preserve"> </t>
    </r>
    <r>
      <rPr>
        <sz val="10"/>
        <rFont val="宋体"/>
        <family val="0"/>
      </rPr>
      <t>二、纳入预算管理的行政性收费收入</t>
    </r>
  </si>
  <si>
    <r>
      <t xml:space="preserve">     1</t>
    </r>
    <r>
      <rPr>
        <sz val="10"/>
        <rFont val="宋体"/>
        <family val="0"/>
      </rPr>
      <t>、</t>
    </r>
  </si>
  <si>
    <r>
      <t xml:space="preserve">     2</t>
    </r>
    <r>
      <rPr>
        <sz val="10"/>
        <rFont val="宋体"/>
        <family val="0"/>
      </rPr>
      <t>、</t>
    </r>
  </si>
  <si>
    <r>
      <t xml:space="preserve">     3</t>
    </r>
    <r>
      <rPr>
        <sz val="10"/>
        <rFont val="宋体"/>
        <family val="0"/>
      </rPr>
      <t>、</t>
    </r>
  </si>
  <si>
    <r>
      <t xml:space="preserve">     4</t>
    </r>
    <r>
      <rPr>
        <sz val="10"/>
        <rFont val="宋体"/>
        <family val="0"/>
      </rPr>
      <t>、</t>
    </r>
  </si>
  <si>
    <t>三、纳入预算管理的政府性基金收入</t>
  </si>
  <si>
    <t>四、纳入专户管理的事业性收费收入</t>
  </si>
  <si>
    <t>五、专项收入</t>
  </si>
  <si>
    <t>注：非税收入按科目填写具体收入项目</t>
  </si>
  <si>
    <t>表六</t>
  </si>
  <si>
    <t>政府采购预算表</t>
  </si>
  <si>
    <t>采购数量</t>
  </si>
  <si>
    <t>计量单位</t>
  </si>
  <si>
    <t>资金来源</t>
  </si>
  <si>
    <t>采购项目</t>
  </si>
  <si>
    <t>采购目录</t>
  </si>
  <si>
    <t>预算管理的行政性收费拨款</t>
  </si>
  <si>
    <t>注：该表为表四中需要通过政府采购的项目明细。</t>
  </si>
  <si>
    <t>表七</t>
  </si>
  <si>
    <t>“三公”经费预算表</t>
  </si>
  <si>
    <t>部门名称：（公章）</t>
  </si>
  <si>
    <t>金额</t>
  </si>
  <si>
    <r>
      <t>20</t>
    </r>
    <r>
      <rPr>
        <b/>
        <sz val="12"/>
        <rFont val="宋体"/>
        <family val="0"/>
      </rPr>
      <t>20</t>
    </r>
    <r>
      <rPr>
        <b/>
        <sz val="12"/>
        <rFont val="宋体"/>
        <family val="0"/>
      </rPr>
      <t>年</t>
    </r>
  </si>
  <si>
    <r>
      <t>20</t>
    </r>
    <r>
      <rPr>
        <b/>
        <sz val="12"/>
        <rFont val="宋体"/>
        <family val="0"/>
      </rPr>
      <t>21</t>
    </r>
    <r>
      <rPr>
        <b/>
        <sz val="12"/>
        <rFont val="宋体"/>
        <family val="0"/>
      </rPr>
      <t>年</t>
    </r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</si>
  <si>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</si>
  <si>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</si>
  <si>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</si>
  <si>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</si>
  <si>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</si>
  <si>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</si>
  <si>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r>
      <t xml:space="preserve">单位负责人：                     填表人：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 电话：</t>
    </r>
  </si>
  <si>
    <r>
      <t>注：1、</t>
    </r>
    <r>
      <rPr>
        <sz val="12"/>
        <rFont val="宋体"/>
        <family val="0"/>
      </rPr>
      <t>单位万元，保留小数点后</t>
    </r>
    <r>
      <rPr>
        <sz val="12"/>
        <rFont val="宋体"/>
        <family val="0"/>
      </rPr>
      <t>2</t>
    </r>
    <r>
      <rPr>
        <sz val="12"/>
        <rFont val="宋体"/>
        <family val="0"/>
      </rPr>
      <t>位，向上进位。</t>
    </r>
    <r>
      <rPr>
        <sz val="12"/>
        <rFont val="宋体"/>
        <family val="0"/>
      </rPr>
      <t>2、只减不增，如有变化请说明。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</si>
</sst>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9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2"/>
      <name val="Times New Roman"/>
      <family val="1"/>
    </font>
    <font>
      <b/>
      <sz val="16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b/>
      <sz val="28"/>
      <name val="Times New Roman"/>
      <family val="1"/>
    </font>
    <font>
      <sz val="28"/>
      <name val="宋体"/>
      <family val="0"/>
    </font>
    <font>
      <b/>
      <sz val="36"/>
      <name val="宋体"/>
      <family val="0"/>
    </font>
    <font>
      <b/>
      <sz val="18"/>
      <name val="Times New Roman"/>
      <family val="1"/>
    </font>
    <font>
      <b/>
      <sz val="22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9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b/>
      <sz val="28"/>
      <name val="宋体"/>
      <family val="0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65">
      <alignment/>
      <protection/>
    </xf>
    <xf numFmtId="0" fontId="2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 vertical="center"/>
      <protection/>
    </xf>
    <xf numFmtId="0" fontId="0" fillId="0" borderId="0" xfId="65" applyFont="1">
      <alignment/>
      <protection/>
    </xf>
    <xf numFmtId="0" fontId="0" fillId="0" borderId="0" xfId="65" applyFont="1" applyAlignment="1">
      <alignment horizontal="right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vertical="center"/>
      <protection/>
    </xf>
    <xf numFmtId="176" fontId="4" fillId="0" borderId="14" xfId="65" applyNumberFormat="1" applyFont="1" applyBorder="1" applyAlignment="1">
      <alignment horizontal="center" vertical="center"/>
      <protection/>
    </xf>
    <xf numFmtId="0" fontId="0" fillId="0" borderId="14" xfId="65" applyFont="1" applyBorder="1" applyAlignment="1">
      <alignment vertical="center" wrapText="1"/>
      <protection/>
    </xf>
    <xf numFmtId="0" fontId="0" fillId="0" borderId="14" xfId="65" applyFont="1" applyBorder="1" applyAlignment="1">
      <alignment horizontal="center" vertical="center" wrapText="1"/>
      <protection/>
    </xf>
    <xf numFmtId="176" fontId="0" fillId="0" borderId="14" xfId="65" applyNumberFormat="1" applyFont="1" applyBorder="1" applyAlignment="1">
      <alignment horizontal="center" vertical="center"/>
      <protection/>
    </xf>
    <xf numFmtId="0" fontId="0" fillId="0" borderId="14" xfId="65" applyFont="1" applyBorder="1" applyAlignment="1">
      <alignment vertical="center"/>
      <protection/>
    </xf>
    <xf numFmtId="0" fontId="0" fillId="0" borderId="14" xfId="65" applyFont="1" applyBorder="1" applyAlignment="1">
      <alignment horizontal="center" vertical="center"/>
      <protection/>
    </xf>
    <xf numFmtId="176" fontId="0" fillId="0" borderId="14" xfId="65" applyNumberFormat="1" applyFont="1" applyBorder="1" applyAlignment="1">
      <alignment vertical="center"/>
      <protection/>
    </xf>
    <xf numFmtId="0" fontId="0" fillId="0" borderId="15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4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33" borderId="16" xfId="0" applyNumberFormat="1" applyFont="1" applyFill="1" applyBorder="1" applyAlignment="1">
      <alignment horizontal="left" vertical="center"/>
    </xf>
    <xf numFmtId="49" fontId="0" fillId="33" borderId="16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/>
    </xf>
    <xf numFmtId="176" fontId="5" fillId="33" borderId="11" xfId="0" applyNumberFormat="1" applyFont="1" applyFill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left" vertical="center"/>
    </xf>
    <xf numFmtId="176" fontId="5" fillId="33" borderId="11" xfId="0" applyNumberFormat="1" applyFont="1" applyFill="1" applyBorder="1" applyAlignment="1">
      <alignment horizontal="left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2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 wrapText="1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176" fontId="0" fillId="0" borderId="14" xfId="0" applyNumberForma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6" fillId="0" borderId="0" xfId="0" applyFont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left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 applyProtection="1">
      <alignment horizontal="center" wrapText="1"/>
      <protection locked="0"/>
    </xf>
    <xf numFmtId="0" fontId="18" fillId="0" borderId="14" xfId="0" applyFont="1" applyFill="1" applyBorder="1" applyAlignment="1" applyProtection="1">
      <alignment horizontal="center" wrapText="1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 horizontal="center"/>
      <protection/>
    </xf>
    <xf numFmtId="49" fontId="5" fillId="0" borderId="14" xfId="0" applyNumberFormat="1" applyFont="1" applyFill="1" applyBorder="1" applyAlignment="1" applyProtection="1">
      <alignment/>
      <protection locked="0"/>
    </xf>
    <xf numFmtId="0" fontId="18" fillId="0" borderId="14" xfId="0" applyFont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49" fontId="5" fillId="0" borderId="14" xfId="0" applyNumberFormat="1" applyFont="1" applyBorder="1" applyAlignment="1" applyProtection="1">
      <alignment/>
      <protection locked="0"/>
    </xf>
    <xf numFmtId="49" fontId="10" fillId="0" borderId="14" xfId="0" applyNumberFormat="1" applyFont="1" applyBorder="1" applyAlignment="1" applyProtection="1">
      <alignment/>
      <protection locked="0"/>
    </xf>
    <xf numFmtId="0" fontId="18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18" fillId="0" borderId="17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49" fontId="5" fillId="33" borderId="14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15" fillId="0" borderId="0" xfId="0" applyFont="1" applyAlignment="1">
      <alignment/>
    </xf>
    <xf numFmtId="0" fontId="25" fillId="0" borderId="0" xfId="0" applyFont="1" applyAlignment="1">
      <alignment horizontal="left"/>
    </xf>
    <xf numFmtId="0" fontId="27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9"/>
  <sheetViews>
    <sheetView tabSelected="1" workbookViewId="0" topLeftCell="A1">
      <selection activeCell="H4" sqref="H4"/>
    </sheetView>
  </sheetViews>
  <sheetFormatPr defaultColWidth="9.00390625" defaultRowHeight="14.25"/>
  <cols>
    <col min="2" max="2" width="6.25390625" style="0" customWidth="1"/>
    <col min="3" max="3" width="18.875" style="0" customWidth="1"/>
    <col min="4" max="4" width="17.50390625" style="0" customWidth="1"/>
    <col min="7" max="7" width="9.375" style="0" customWidth="1"/>
    <col min="8" max="8" width="5.75390625" style="0" customWidth="1"/>
    <col min="9" max="9" width="6.625" style="0" customWidth="1"/>
    <col min="10" max="10" width="5.25390625" style="0" customWidth="1"/>
    <col min="12" max="12" width="10.50390625" style="0" customWidth="1"/>
    <col min="13" max="13" width="4.875" style="0" customWidth="1"/>
    <col min="14" max="14" width="3.375" style="0" customWidth="1"/>
    <col min="15" max="15" width="4.00390625" style="0" customWidth="1"/>
    <col min="16" max="16" width="2.75390625" style="0" customWidth="1"/>
  </cols>
  <sheetData>
    <row r="2" ht="34.5" customHeight="1"/>
    <row r="3" spans="1:14" ht="50.25" customHeight="1">
      <c r="A3" s="127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/>
    </row>
    <row r="4" spans="1:14" ht="25.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48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:14" ht="48.75" customHeight="1">
      <c r="A6" s="129"/>
      <c r="B6" s="130" t="s">
        <v>1</v>
      </c>
      <c r="C6" s="131"/>
      <c r="D6" s="131"/>
      <c r="E6" s="131"/>
      <c r="F6" s="131"/>
      <c r="G6" s="131"/>
      <c r="H6" s="131"/>
      <c r="I6" s="131"/>
      <c r="J6" s="131"/>
      <c r="K6" s="131"/>
      <c r="L6" s="129"/>
      <c r="M6" s="129"/>
      <c r="N6" s="129"/>
    </row>
    <row r="7" spans="1:14" ht="48.75" customHeight="1">
      <c r="A7" s="129"/>
      <c r="B7" s="132"/>
      <c r="C7" s="132"/>
      <c r="D7" s="132"/>
      <c r="E7" s="132"/>
      <c r="F7" s="22"/>
      <c r="G7" s="22"/>
      <c r="H7" s="129"/>
      <c r="I7" s="129"/>
      <c r="J7" s="129"/>
      <c r="K7" s="129"/>
      <c r="L7" s="129"/>
      <c r="M7" s="129"/>
      <c r="N7" s="129"/>
    </row>
    <row r="8" spans="1:14" ht="34.5" customHeight="1">
      <c r="A8" s="129"/>
      <c r="B8" s="22"/>
      <c r="C8" s="133" t="s">
        <v>2</v>
      </c>
      <c r="D8" s="133"/>
      <c r="E8" s="133"/>
      <c r="F8" s="133"/>
      <c r="G8" s="134" t="s">
        <v>3</v>
      </c>
      <c r="H8" s="133"/>
      <c r="I8" s="133"/>
      <c r="J8" s="133"/>
      <c r="K8" s="133"/>
      <c r="L8" s="133"/>
      <c r="M8" s="133"/>
      <c r="N8" s="129"/>
    </row>
    <row r="9" spans="1:14" ht="34.5" customHeight="1">
      <c r="A9" s="129"/>
      <c r="B9" s="22"/>
      <c r="C9" s="133" t="s">
        <v>4</v>
      </c>
      <c r="D9" s="133"/>
      <c r="E9" s="133"/>
      <c r="F9" s="133"/>
      <c r="G9" s="134" t="s">
        <v>3</v>
      </c>
      <c r="H9" s="133"/>
      <c r="I9" s="133"/>
      <c r="J9" s="133"/>
      <c r="K9" s="133"/>
      <c r="L9" s="133"/>
      <c r="M9" s="133"/>
      <c r="N9" s="129"/>
    </row>
    <row r="10" spans="1:14" ht="37.5" customHeight="1">
      <c r="A10" s="129"/>
      <c r="B10" s="22"/>
      <c r="C10" s="131" t="s">
        <v>5</v>
      </c>
      <c r="D10" s="22" t="s">
        <v>6</v>
      </c>
      <c r="E10" s="22"/>
      <c r="F10" s="22"/>
      <c r="G10" s="134" t="s">
        <v>7</v>
      </c>
      <c r="H10" s="133"/>
      <c r="I10" s="133"/>
      <c r="J10" s="133"/>
      <c r="K10" s="133"/>
      <c r="L10" s="133"/>
      <c r="M10" s="133"/>
      <c r="N10" s="129"/>
    </row>
    <row r="11" spans="1:15" ht="42" customHeight="1">
      <c r="A11" s="129"/>
      <c r="B11" s="135"/>
      <c r="C11" s="22" t="s">
        <v>8</v>
      </c>
      <c r="D11" s="22"/>
      <c r="E11" s="22"/>
      <c r="F11" s="22"/>
      <c r="G11" s="22"/>
      <c r="H11" s="22"/>
      <c r="I11" s="22"/>
      <c r="J11" s="140" t="s">
        <v>9</v>
      </c>
      <c r="K11" s="140"/>
      <c r="L11" s="140"/>
      <c r="M11" s="140"/>
      <c r="N11" s="141"/>
      <c r="O11" s="141"/>
    </row>
    <row r="12" spans="3:14" ht="31.5" customHeight="1">
      <c r="C12" s="136"/>
      <c r="D12" s="136"/>
      <c r="E12" s="136"/>
      <c r="G12" s="137"/>
      <c r="M12" s="129"/>
      <c r="N12" s="129"/>
    </row>
    <row r="13" spans="13:14" ht="21" customHeight="1">
      <c r="M13" s="129"/>
      <c r="N13" s="129"/>
    </row>
    <row r="14" spans="1:14" ht="1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29"/>
      <c r="N14" s="129"/>
    </row>
    <row r="19" ht="15.75">
      <c r="A19" s="139"/>
    </row>
  </sheetData>
  <sheetProtection/>
  <mergeCells count="9">
    <mergeCell ref="A3:M3"/>
    <mergeCell ref="B6:K6"/>
    <mergeCell ref="C8:F8"/>
    <mergeCell ref="G8:M8"/>
    <mergeCell ref="C9:F9"/>
    <mergeCell ref="G9:M9"/>
    <mergeCell ref="G10:M10"/>
    <mergeCell ref="C11:I11"/>
    <mergeCell ref="J11:M11"/>
  </mergeCells>
  <printOptions/>
  <pageMargins left="0.75" right="0.75" top="0.82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C26" sqref="C26"/>
    </sheetView>
  </sheetViews>
  <sheetFormatPr defaultColWidth="9.00390625" defaultRowHeight="14.25"/>
  <cols>
    <col min="1" max="1" width="18.875" style="0" customWidth="1"/>
    <col min="2" max="2" width="15.25390625" style="0" customWidth="1"/>
    <col min="3" max="3" width="85.875" style="0" customWidth="1"/>
  </cols>
  <sheetData>
    <row r="1" spans="1:3" ht="22.5">
      <c r="A1" s="121" t="s">
        <v>10</v>
      </c>
      <c r="B1" s="121"/>
      <c r="C1" s="121"/>
    </row>
    <row r="2" spans="1:3" ht="17.25" customHeight="1">
      <c r="A2" s="122" t="s">
        <v>11</v>
      </c>
      <c r="B2" s="122" t="s">
        <v>12</v>
      </c>
      <c r="C2" s="122" t="s">
        <v>13</v>
      </c>
    </row>
    <row r="3" spans="1:3" ht="18.75" customHeight="1">
      <c r="A3" s="58" t="s">
        <v>14</v>
      </c>
      <c r="B3" s="61" t="s">
        <v>15</v>
      </c>
      <c r="C3" s="45" t="s">
        <v>16</v>
      </c>
    </row>
    <row r="4" spans="1:3" ht="16.5" customHeight="1">
      <c r="A4" s="61"/>
      <c r="B4" s="61" t="s">
        <v>17</v>
      </c>
      <c r="C4" s="45" t="s">
        <v>18</v>
      </c>
    </row>
    <row r="5" spans="1:3" ht="17.25" customHeight="1">
      <c r="A5" s="61"/>
      <c r="B5" s="61" t="s">
        <v>19</v>
      </c>
      <c r="C5" s="45" t="s">
        <v>20</v>
      </c>
    </row>
    <row r="6" spans="1:3" ht="15" customHeight="1">
      <c r="A6" s="61"/>
      <c r="B6" s="123" t="s">
        <v>21</v>
      </c>
      <c r="C6" s="45" t="s">
        <v>22</v>
      </c>
    </row>
    <row r="7" spans="1:3" ht="15.75" customHeight="1">
      <c r="A7" s="58" t="s">
        <v>23</v>
      </c>
      <c r="B7" s="61" t="s">
        <v>24</v>
      </c>
      <c r="C7" s="124" t="s">
        <v>25</v>
      </c>
    </row>
    <row r="8" spans="1:3" ht="18.75" customHeight="1">
      <c r="A8" s="61"/>
      <c r="B8" s="61" t="s">
        <v>26</v>
      </c>
      <c r="C8" s="45" t="s">
        <v>27</v>
      </c>
    </row>
    <row r="9" spans="1:3" ht="18.75" customHeight="1">
      <c r="A9" s="61"/>
      <c r="B9" s="61" t="s">
        <v>28</v>
      </c>
      <c r="C9" s="45" t="s">
        <v>29</v>
      </c>
    </row>
    <row r="10" spans="1:3" ht="18.75" customHeight="1">
      <c r="A10" s="61"/>
      <c r="B10" s="61" t="s">
        <v>30</v>
      </c>
      <c r="C10" s="45" t="s">
        <v>31</v>
      </c>
    </row>
    <row r="11" spans="1:3" ht="15.75" customHeight="1">
      <c r="A11" s="61"/>
      <c r="B11" s="68" t="s">
        <v>32</v>
      </c>
      <c r="C11" s="45" t="s">
        <v>33</v>
      </c>
    </row>
    <row r="12" spans="1:3" ht="17.25" customHeight="1">
      <c r="A12" s="61"/>
      <c r="B12" s="68" t="s">
        <v>34</v>
      </c>
      <c r="C12" s="45" t="s">
        <v>35</v>
      </c>
    </row>
    <row r="13" spans="1:3" ht="13.5" customHeight="1">
      <c r="A13" s="61"/>
      <c r="B13" s="68" t="s">
        <v>36</v>
      </c>
      <c r="C13" s="68" t="s">
        <v>37</v>
      </c>
    </row>
    <row r="14" spans="1:3" ht="18.75" customHeight="1">
      <c r="A14" s="58" t="s">
        <v>38</v>
      </c>
      <c r="B14" s="61" t="s">
        <v>39</v>
      </c>
      <c r="C14" s="61" t="s">
        <v>40</v>
      </c>
    </row>
    <row r="15" spans="1:3" ht="16.5" customHeight="1">
      <c r="A15" s="61"/>
      <c r="B15" s="61" t="s">
        <v>41</v>
      </c>
      <c r="C15" s="45" t="s">
        <v>42</v>
      </c>
    </row>
    <row r="16" spans="1:3" ht="15" customHeight="1">
      <c r="A16" s="61"/>
      <c r="B16" s="61" t="s">
        <v>43</v>
      </c>
      <c r="C16" s="45" t="s">
        <v>44</v>
      </c>
    </row>
    <row r="17" spans="1:3" ht="15" customHeight="1">
      <c r="A17" s="61"/>
      <c r="B17" s="61" t="s">
        <v>45</v>
      </c>
      <c r="C17" s="125" t="s">
        <v>46</v>
      </c>
    </row>
    <row r="18" spans="1:3" ht="16.5" customHeight="1">
      <c r="A18" s="61"/>
      <c r="B18" s="61" t="s">
        <v>47</v>
      </c>
      <c r="C18" s="45" t="s">
        <v>48</v>
      </c>
    </row>
    <row r="19" spans="1:3" ht="15.75" customHeight="1">
      <c r="A19" s="61"/>
      <c r="B19" s="61" t="s">
        <v>49</v>
      </c>
      <c r="C19" s="45" t="s">
        <v>50</v>
      </c>
    </row>
    <row r="20" spans="1:3" ht="15.75" customHeight="1">
      <c r="A20" s="61"/>
      <c r="B20" s="61" t="s">
        <v>51</v>
      </c>
      <c r="C20" s="45" t="s">
        <v>52</v>
      </c>
    </row>
    <row r="21" spans="1:3" ht="13.5" customHeight="1">
      <c r="A21" s="61"/>
      <c r="B21" s="68" t="s">
        <v>53</v>
      </c>
      <c r="C21" s="68" t="s">
        <v>54</v>
      </c>
    </row>
    <row r="22" spans="1:3" ht="15.75" customHeight="1">
      <c r="A22" s="61"/>
      <c r="B22" s="68" t="s">
        <v>55</v>
      </c>
      <c r="C22" s="68" t="s">
        <v>56</v>
      </c>
    </row>
    <row r="23" spans="1:3" ht="15.75" customHeight="1">
      <c r="A23" s="61"/>
      <c r="B23" s="68" t="s">
        <v>57</v>
      </c>
      <c r="C23" s="68" t="s">
        <v>58</v>
      </c>
    </row>
    <row r="24" spans="1:3" ht="15.75" customHeight="1">
      <c r="A24" s="61"/>
      <c r="B24" s="68" t="s">
        <v>59</v>
      </c>
      <c r="C24" s="68" t="s">
        <v>60</v>
      </c>
    </row>
    <row r="25" spans="1:3" ht="15.75" customHeight="1">
      <c r="A25" s="61"/>
      <c r="B25" s="68" t="s">
        <v>61</v>
      </c>
      <c r="C25" s="68" t="s">
        <v>62</v>
      </c>
    </row>
    <row r="26" spans="1:3" ht="13.5" customHeight="1">
      <c r="A26" s="61"/>
      <c r="B26" s="61" t="s">
        <v>36</v>
      </c>
      <c r="C26" s="45" t="s">
        <v>37</v>
      </c>
    </row>
    <row r="27" ht="14.25">
      <c r="A27" s="126" t="s">
        <v>63</v>
      </c>
    </row>
  </sheetData>
  <sheetProtection/>
  <mergeCells count="1">
    <mergeCell ref="A1:C1"/>
  </mergeCells>
  <printOptions/>
  <pageMargins left="1.11" right="0.45999999999999996" top="0.56" bottom="0.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 topLeftCell="B1">
      <selection activeCell="K29" sqref="K29"/>
    </sheetView>
  </sheetViews>
  <sheetFormatPr defaultColWidth="9.00390625" defaultRowHeight="14.25"/>
  <cols>
    <col min="1" max="1" width="10.25390625" style="0" hidden="1" customWidth="1"/>
    <col min="2" max="2" width="24.125" style="0" customWidth="1"/>
    <col min="3" max="3" width="9.50390625" style="0" customWidth="1"/>
    <col min="4" max="4" width="17.75390625" style="0" customWidth="1"/>
    <col min="5" max="5" width="10.00390625" style="0" customWidth="1"/>
    <col min="6" max="6" width="0.5" style="0" hidden="1" customWidth="1"/>
    <col min="7" max="7" width="21.625" style="0" customWidth="1"/>
  </cols>
  <sheetData>
    <row r="1" spans="1:8" ht="20.25">
      <c r="A1" s="95" t="s">
        <v>64</v>
      </c>
      <c r="B1" s="95"/>
      <c r="C1" s="95"/>
      <c r="D1" s="95"/>
      <c r="E1" s="95"/>
      <c r="F1" s="95"/>
      <c r="G1" s="95"/>
      <c r="H1" s="95"/>
    </row>
    <row r="2" spans="1:8" ht="20.25" customHeight="1">
      <c r="A2" s="96" t="s">
        <v>65</v>
      </c>
      <c r="B2" s="96"/>
      <c r="C2" s="97" t="s">
        <v>66</v>
      </c>
      <c r="D2" s="97"/>
      <c r="E2" s="72"/>
      <c r="F2" s="98"/>
      <c r="G2" s="97" t="s">
        <v>67</v>
      </c>
      <c r="H2" s="72"/>
    </row>
    <row r="3" spans="1:8" ht="20.25" customHeight="1">
      <c r="A3" s="99" t="s">
        <v>68</v>
      </c>
      <c r="B3" s="100" t="s">
        <v>12</v>
      </c>
      <c r="C3" s="100" t="s">
        <v>69</v>
      </c>
      <c r="D3" s="100" t="s">
        <v>12</v>
      </c>
      <c r="E3" s="100" t="s">
        <v>69</v>
      </c>
      <c r="F3" s="100" t="s">
        <v>68</v>
      </c>
      <c r="G3" s="100" t="s">
        <v>12</v>
      </c>
      <c r="H3" s="100" t="s">
        <v>69</v>
      </c>
    </row>
    <row r="4" spans="1:8" ht="20.25" customHeight="1">
      <c r="A4" s="101"/>
      <c r="B4" s="102" t="s">
        <v>70</v>
      </c>
      <c r="C4" s="103"/>
      <c r="D4" s="104" t="s">
        <v>71</v>
      </c>
      <c r="E4" s="105">
        <f>SUM(E5:E13)</f>
        <v>4</v>
      </c>
      <c r="F4" s="103">
        <v>69</v>
      </c>
      <c r="G4" s="106" t="s">
        <v>72</v>
      </c>
      <c r="H4" s="81"/>
    </row>
    <row r="5" spans="1:8" ht="20.25" customHeight="1">
      <c r="A5" s="107"/>
      <c r="B5" s="104" t="s">
        <v>73</v>
      </c>
      <c r="C5" s="108"/>
      <c r="D5" s="109" t="s">
        <v>74</v>
      </c>
      <c r="E5" s="108"/>
      <c r="F5" s="103">
        <v>70</v>
      </c>
      <c r="G5" s="106" t="s">
        <v>75</v>
      </c>
      <c r="H5" s="81"/>
    </row>
    <row r="6" spans="1:8" ht="20.25" customHeight="1">
      <c r="A6" s="107"/>
      <c r="B6" s="110" t="s">
        <v>76</v>
      </c>
      <c r="C6" s="111">
        <f>SUM(C7:C8)</f>
        <v>53</v>
      </c>
      <c r="D6" s="109" t="s">
        <v>77</v>
      </c>
      <c r="E6" s="112"/>
      <c r="F6" s="103">
        <v>71</v>
      </c>
      <c r="G6" s="106" t="s">
        <v>78</v>
      </c>
      <c r="H6" s="81"/>
    </row>
    <row r="7" spans="1:8" ht="20.25" customHeight="1">
      <c r="A7" s="107"/>
      <c r="B7" s="109" t="s">
        <v>79</v>
      </c>
      <c r="C7" s="112">
        <v>51</v>
      </c>
      <c r="D7" s="109" t="s">
        <v>80</v>
      </c>
      <c r="E7" s="112">
        <v>2</v>
      </c>
      <c r="F7" s="103">
        <v>72</v>
      </c>
      <c r="G7" s="106" t="s">
        <v>81</v>
      </c>
      <c r="H7" s="81"/>
    </row>
    <row r="8" spans="1:8" ht="20.25" customHeight="1">
      <c r="A8" s="107"/>
      <c r="B8" s="109" t="s">
        <v>82</v>
      </c>
      <c r="C8" s="112">
        <v>2</v>
      </c>
      <c r="D8" s="109" t="s">
        <v>83</v>
      </c>
      <c r="E8" s="112">
        <v>2</v>
      </c>
      <c r="F8" s="103">
        <v>73</v>
      </c>
      <c r="G8" s="104" t="s">
        <v>84</v>
      </c>
      <c r="H8" s="113">
        <f>SUM(H9:H21)</f>
        <v>0</v>
      </c>
    </row>
    <row r="9" spans="1:8" ht="20.25" customHeight="1">
      <c r="A9" s="107"/>
      <c r="B9" s="110" t="s">
        <v>85</v>
      </c>
      <c r="C9" s="111">
        <f>SUM(C10,C14)</f>
        <v>0</v>
      </c>
      <c r="D9" s="109" t="s">
        <v>86</v>
      </c>
      <c r="E9" s="112"/>
      <c r="F9" s="103">
        <v>74</v>
      </c>
      <c r="G9" s="109" t="s">
        <v>74</v>
      </c>
      <c r="H9" s="81"/>
    </row>
    <row r="10" spans="1:8" ht="20.25" customHeight="1">
      <c r="A10" s="107"/>
      <c r="B10" s="109" t="s">
        <v>87</v>
      </c>
      <c r="C10" s="111">
        <f>SUM(C11:C13)</f>
        <v>0</v>
      </c>
      <c r="D10" s="106" t="s">
        <v>88</v>
      </c>
      <c r="E10" s="112"/>
      <c r="F10" s="103">
        <v>75</v>
      </c>
      <c r="G10" s="109" t="s">
        <v>77</v>
      </c>
      <c r="H10" s="81"/>
    </row>
    <row r="11" spans="1:8" ht="20.25" customHeight="1">
      <c r="A11" s="107"/>
      <c r="B11" s="109" t="s">
        <v>89</v>
      </c>
      <c r="C11" s="112"/>
      <c r="D11" s="106" t="s">
        <v>90</v>
      </c>
      <c r="E11" s="112"/>
      <c r="F11" s="103">
        <v>76</v>
      </c>
      <c r="G11" s="109" t="s">
        <v>80</v>
      </c>
      <c r="H11" s="81"/>
    </row>
    <row r="12" spans="1:8" ht="20.25" customHeight="1">
      <c r="A12" s="107"/>
      <c r="B12" s="109" t="s">
        <v>91</v>
      </c>
      <c r="C12" s="112"/>
      <c r="D12" s="106" t="s">
        <v>92</v>
      </c>
      <c r="E12" s="112"/>
      <c r="F12" s="103">
        <v>77</v>
      </c>
      <c r="G12" s="109" t="s">
        <v>83</v>
      </c>
      <c r="H12" s="81"/>
    </row>
    <row r="13" spans="1:8" ht="20.25" customHeight="1">
      <c r="A13" s="107"/>
      <c r="B13" s="109" t="s">
        <v>93</v>
      </c>
      <c r="C13" s="112"/>
      <c r="D13" s="106" t="s">
        <v>94</v>
      </c>
      <c r="E13" s="112"/>
      <c r="F13" s="103">
        <v>78</v>
      </c>
      <c r="G13" s="109" t="s">
        <v>95</v>
      </c>
      <c r="H13" s="81"/>
    </row>
    <row r="14" spans="1:8" ht="20.25" customHeight="1">
      <c r="A14" s="107"/>
      <c r="B14" s="109" t="s">
        <v>96</v>
      </c>
      <c r="C14" s="111">
        <f>SUM(C15:C17)</f>
        <v>0</v>
      </c>
      <c r="D14" s="104" t="s">
        <v>97</v>
      </c>
      <c r="E14" s="111">
        <f>SUM(E15:E18)</f>
        <v>0</v>
      </c>
      <c r="F14" s="103">
        <v>79</v>
      </c>
      <c r="G14" s="109" t="s">
        <v>98</v>
      </c>
      <c r="H14" s="81"/>
    </row>
    <row r="15" spans="1:8" ht="20.25" customHeight="1">
      <c r="A15" s="107"/>
      <c r="B15" s="109" t="s">
        <v>99</v>
      </c>
      <c r="C15" s="112"/>
      <c r="D15" s="109" t="s">
        <v>100</v>
      </c>
      <c r="E15" s="112"/>
      <c r="F15" s="103">
        <v>80</v>
      </c>
      <c r="G15" s="109" t="s">
        <v>101</v>
      </c>
      <c r="H15" s="81"/>
    </row>
    <row r="16" spans="1:8" ht="20.25" customHeight="1">
      <c r="A16" s="107"/>
      <c r="B16" s="109" t="s">
        <v>102</v>
      </c>
      <c r="C16" s="112"/>
      <c r="D16" s="109" t="s">
        <v>103</v>
      </c>
      <c r="E16" s="112"/>
      <c r="F16" s="103">
        <v>81</v>
      </c>
      <c r="G16" s="109" t="s">
        <v>104</v>
      </c>
      <c r="H16" s="81"/>
    </row>
    <row r="17" spans="1:8" ht="20.25" customHeight="1">
      <c r="A17" s="107"/>
      <c r="B17" s="109" t="s">
        <v>105</v>
      </c>
      <c r="C17" s="112"/>
      <c r="D17" s="109" t="s">
        <v>106</v>
      </c>
      <c r="E17" s="112"/>
      <c r="F17" s="103">
        <v>82</v>
      </c>
      <c r="G17" s="109" t="s">
        <v>107</v>
      </c>
      <c r="H17" s="81"/>
    </row>
    <row r="18" spans="1:8" ht="20.25" customHeight="1">
      <c r="A18" s="107"/>
      <c r="B18" s="104" t="s">
        <v>108</v>
      </c>
      <c r="C18" s="114">
        <f>SUM(C19:C22)</f>
        <v>55</v>
      </c>
      <c r="D18" s="109" t="s">
        <v>109</v>
      </c>
      <c r="E18" s="108"/>
      <c r="F18" s="103">
        <v>83</v>
      </c>
      <c r="G18" s="106" t="s">
        <v>88</v>
      </c>
      <c r="H18" s="81"/>
    </row>
    <row r="19" spans="1:8" ht="20.25" customHeight="1">
      <c r="A19" s="107"/>
      <c r="B19" s="109" t="s">
        <v>110</v>
      </c>
      <c r="C19" s="108">
        <v>48</v>
      </c>
      <c r="D19" s="104" t="s">
        <v>111</v>
      </c>
      <c r="E19" s="114">
        <f>SUM(E20:E32)</f>
        <v>0</v>
      </c>
      <c r="F19" s="103">
        <v>84</v>
      </c>
      <c r="G19" s="106" t="s">
        <v>90</v>
      </c>
      <c r="H19" s="81"/>
    </row>
    <row r="20" spans="1:8" ht="20.25" customHeight="1">
      <c r="A20" s="107"/>
      <c r="B20" s="109" t="s">
        <v>112</v>
      </c>
      <c r="C20" s="108">
        <v>1</v>
      </c>
      <c r="D20" s="109" t="s">
        <v>113</v>
      </c>
      <c r="E20" s="108"/>
      <c r="F20" s="103">
        <v>85</v>
      </c>
      <c r="G20" s="106" t="s">
        <v>92</v>
      </c>
      <c r="H20" s="81"/>
    </row>
    <row r="21" spans="1:8" ht="20.25" customHeight="1">
      <c r="A21" s="107"/>
      <c r="B21" s="109" t="s">
        <v>114</v>
      </c>
      <c r="C21" s="108">
        <v>4</v>
      </c>
      <c r="D21" s="109" t="s">
        <v>115</v>
      </c>
      <c r="E21" s="108"/>
      <c r="F21" s="103">
        <v>86</v>
      </c>
      <c r="G21" s="106" t="s">
        <v>94</v>
      </c>
      <c r="H21" s="81"/>
    </row>
    <row r="22" spans="1:8" ht="20.25" customHeight="1">
      <c r="A22" s="107"/>
      <c r="B22" s="109" t="s">
        <v>116</v>
      </c>
      <c r="C22" s="108">
        <v>2</v>
      </c>
      <c r="D22" s="109" t="s">
        <v>117</v>
      </c>
      <c r="E22" s="108"/>
      <c r="F22" s="103">
        <v>87</v>
      </c>
      <c r="G22" s="81"/>
      <c r="H22" s="81"/>
    </row>
    <row r="23" spans="1:8" ht="20.25" customHeight="1">
      <c r="A23" s="107"/>
      <c r="B23" s="104" t="s">
        <v>118</v>
      </c>
      <c r="C23" s="114">
        <f>SUM(C24:C32)</f>
        <v>50</v>
      </c>
      <c r="D23" s="109" t="s">
        <v>119</v>
      </c>
      <c r="E23" s="108"/>
      <c r="F23" s="103">
        <v>88</v>
      </c>
      <c r="G23" s="104" t="s">
        <v>120</v>
      </c>
      <c r="H23" s="81">
        <v>12</v>
      </c>
    </row>
    <row r="24" spans="1:8" ht="20.25" customHeight="1">
      <c r="A24" s="115"/>
      <c r="B24" s="109" t="s">
        <v>121</v>
      </c>
      <c r="C24" s="108"/>
      <c r="D24" s="109" t="s">
        <v>122</v>
      </c>
      <c r="E24" s="108"/>
      <c r="F24" s="103">
        <v>89</v>
      </c>
      <c r="G24" s="104" t="s">
        <v>123</v>
      </c>
      <c r="H24" s="81"/>
    </row>
    <row r="25" spans="1:8" ht="20.25" customHeight="1">
      <c r="A25" s="115"/>
      <c r="B25" s="109" t="s">
        <v>124</v>
      </c>
      <c r="C25" s="108">
        <v>1</v>
      </c>
      <c r="D25" s="109" t="s">
        <v>125</v>
      </c>
      <c r="E25" s="108"/>
      <c r="F25" s="103">
        <v>90</v>
      </c>
      <c r="G25" s="104" t="s">
        <v>126</v>
      </c>
      <c r="H25" s="81">
        <v>3</v>
      </c>
    </row>
    <row r="26" spans="1:8" ht="20.25" customHeight="1">
      <c r="A26" s="115"/>
      <c r="B26" s="109" t="s">
        <v>127</v>
      </c>
      <c r="C26" s="108">
        <v>5</v>
      </c>
      <c r="D26" s="109" t="s">
        <v>128</v>
      </c>
      <c r="E26" s="108"/>
      <c r="F26" s="103">
        <v>91</v>
      </c>
      <c r="G26" s="104" t="s">
        <v>129</v>
      </c>
      <c r="H26" s="81">
        <v>17</v>
      </c>
    </row>
    <row r="27" spans="1:8" ht="20.25" customHeight="1">
      <c r="A27" s="116"/>
      <c r="B27" s="109" t="s">
        <v>130</v>
      </c>
      <c r="C27" s="108">
        <v>15</v>
      </c>
      <c r="D27" s="109" t="s">
        <v>131</v>
      </c>
      <c r="E27" s="108"/>
      <c r="F27" s="103"/>
      <c r="G27" s="117" t="s">
        <v>132</v>
      </c>
      <c r="H27" s="81"/>
    </row>
    <row r="28" spans="1:8" ht="20.25" customHeight="1">
      <c r="A28" s="116"/>
      <c r="B28" s="109" t="s">
        <v>133</v>
      </c>
      <c r="C28" s="108">
        <v>27</v>
      </c>
      <c r="D28" s="109" t="s">
        <v>134</v>
      </c>
      <c r="E28" s="108"/>
      <c r="F28" s="103"/>
      <c r="G28" s="118" t="s">
        <v>135</v>
      </c>
      <c r="H28" s="81"/>
    </row>
    <row r="29" spans="1:8" ht="20.25" customHeight="1">
      <c r="A29" s="116"/>
      <c r="B29" s="106" t="s">
        <v>136</v>
      </c>
      <c r="C29" s="108">
        <v>1</v>
      </c>
      <c r="D29" s="106" t="s">
        <v>136</v>
      </c>
      <c r="E29" s="108"/>
      <c r="F29" s="103"/>
      <c r="G29" s="109" t="s">
        <v>137</v>
      </c>
      <c r="H29" s="81"/>
    </row>
    <row r="30" spans="1:8" ht="20.25" customHeight="1">
      <c r="A30" s="116"/>
      <c r="B30" s="106" t="s">
        <v>138</v>
      </c>
      <c r="C30" s="108"/>
      <c r="D30" s="106" t="s">
        <v>138</v>
      </c>
      <c r="E30" s="108"/>
      <c r="F30" s="103"/>
      <c r="G30" s="109" t="s">
        <v>139</v>
      </c>
      <c r="H30" s="81"/>
    </row>
    <row r="31" spans="1:8" ht="20.25" customHeight="1">
      <c r="A31" s="116"/>
      <c r="B31" s="106" t="s">
        <v>140</v>
      </c>
      <c r="C31" s="108"/>
      <c r="D31" s="106" t="s">
        <v>140</v>
      </c>
      <c r="E31" s="108"/>
      <c r="F31" s="103"/>
      <c r="G31" s="109" t="s">
        <v>141</v>
      </c>
      <c r="H31" s="81"/>
    </row>
    <row r="32" spans="1:8" ht="20.25" customHeight="1">
      <c r="A32" s="116"/>
      <c r="B32" s="106" t="s">
        <v>142</v>
      </c>
      <c r="C32" s="108">
        <v>1</v>
      </c>
      <c r="D32" s="106" t="s">
        <v>143</v>
      </c>
      <c r="E32" s="108"/>
      <c r="F32" s="103"/>
      <c r="G32" s="109"/>
      <c r="H32" s="81"/>
    </row>
    <row r="33" spans="1:8" ht="20.25" customHeight="1">
      <c r="A33" s="116"/>
      <c r="B33" s="104" t="s">
        <v>144</v>
      </c>
      <c r="C33" s="114">
        <f>SUM(C34:C42)</f>
        <v>1</v>
      </c>
      <c r="D33" s="104" t="s">
        <v>145</v>
      </c>
      <c r="E33" s="114">
        <f>SUM(E34:E42,H4:H7)</f>
        <v>0</v>
      </c>
      <c r="F33" s="103"/>
      <c r="G33" s="104" t="s">
        <v>146</v>
      </c>
      <c r="H33" s="81"/>
    </row>
    <row r="34" spans="1:8" ht="20.25" customHeight="1">
      <c r="A34" s="116"/>
      <c r="B34" s="109" t="s">
        <v>147</v>
      </c>
      <c r="C34" s="108"/>
      <c r="D34" s="109" t="s">
        <v>147</v>
      </c>
      <c r="E34" s="108"/>
      <c r="F34" s="103"/>
      <c r="G34" s="104" t="s">
        <v>148</v>
      </c>
      <c r="H34" s="113">
        <f>SUM(H35:H36)</f>
        <v>2</v>
      </c>
    </row>
    <row r="35" spans="1:8" ht="20.25" customHeight="1">
      <c r="A35" s="116"/>
      <c r="B35" s="109" t="s">
        <v>149</v>
      </c>
      <c r="C35" s="108">
        <v>1</v>
      </c>
      <c r="D35" s="109" t="s">
        <v>149</v>
      </c>
      <c r="E35" s="108"/>
      <c r="F35" s="103"/>
      <c r="G35" s="109" t="s">
        <v>150</v>
      </c>
      <c r="H35" s="81">
        <v>2</v>
      </c>
    </row>
    <row r="36" spans="1:8" ht="20.25" customHeight="1">
      <c r="A36" s="116"/>
      <c r="B36" s="109" t="s">
        <v>151</v>
      </c>
      <c r="C36" s="108"/>
      <c r="D36" s="109" t="s">
        <v>151</v>
      </c>
      <c r="E36" s="108"/>
      <c r="F36" s="103"/>
      <c r="G36" s="109" t="s">
        <v>152</v>
      </c>
      <c r="H36" s="81"/>
    </row>
    <row r="37" spans="1:8" ht="20.25" customHeight="1">
      <c r="A37" s="116"/>
      <c r="B37" s="109" t="s">
        <v>153</v>
      </c>
      <c r="C37" s="108"/>
      <c r="D37" s="109" t="s">
        <v>153</v>
      </c>
      <c r="E37" s="108"/>
      <c r="F37" s="103"/>
      <c r="G37" s="104" t="s">
        <v>154</v>
      </c>
      <c r="H37" s="113">
        <f>SUM(H38:H42)</f>
        <v>3</v>
      </c>
    </row>
    <row r="38" spans="1:8" ht="20.25" customHeight="1">
      <c r="A38" s="116"/>
      <c r="B38" s="109" t="s">
        <v>155</v>
      </c>
      <c r="C38" s="108"/>
      <c r="D38" s="109" t="s">
        <v>155</v>
      </c>
      <c r="E38" s="108"/>
      <c r="F38" s="103"/>
      <c r="G38" s="109" t="s">
        <v>156</v>
      </c>
      <c r="H38" s="81">
        <v>3</v>
      </c>
    </row>
    <row r="39" spans="1:8" ht="20.25" customHeight="1">
      <c r="A39" s="116"/>
      <c r="B39" s="106" t="s">
        <v>72</v>
      </c>
      <c r="C39" s="108"/>
      <c r="D39" s="109" t="s">
        <v>157</v>
      </c>
      <c r="E39" s="108"/>
      <c r="F39" s="103"/>
      <c r="G39" s="109" t="s">
        <v>158</v>
      </c>
      <c r="H39" s="81"/>
    </row>
    <row r="40" spans="1:8" ht="20.25" customHeight="1">
      <c r="A40" s="116"/>
      <c r="B40" s="106" t="s">
        <v>75</v>
      </c>
      <c r="C40" s="108"/>
      <c r="D40" s="109" t="s">
        <v>159</v>
      </c>
      <c r="E40" s="108"/>
      <c r="F40" s="103"/>
      <c r="G40" s="109" t="s">
        <v>160</v>
      </c>
      <c r="H40" s="81"/>
    </row>
    <row r="41" spans="1:12" ht="20.25" customHeight="1">
      <c r="A41" s="116"/>
      <c r="B41" s="106" t="s">
        <v>78</v>
      </c>
      <c r="C41" s="108"/>
      <c r="D41" s="109" t="s">
        <v>161</v>
      </c>
      <c r="E41" s="108"/>
      <c r="F41" s="103"/>
      <c r="G41" s="109" t="s">
        <v>162</v>
      </c>
      <c r="H41" s="81"/>
      <c r="L41" s="120"/>
    </row>
    <row r="42" spans="1:12" ht="20.25" customHeight="1">
      <c r="A42" s="116"/>
      <c r="B42" s="106" t="s">
        <v>81</v>
      </c>
      <c r="C42" s="108"/>
      <c r="D42" s="109" t="s">
        <v>163</v>
      </c>
      <c r="E42" s="108"/>
      <c r="F42" s="103"/>
      <c r="G42" s="109" t="s">
        <v>164</v>
      </c>
      <c r="H42" s="81"/>
      <c r="L42" s="120"/>
    </row>
    <row r="43" spans="1:8" ht="20.25">
      <c r="A43" s="72"/>
      <c r="B43" s="119" t="s">
        <v>165</v>
      </c>
      <c r="C43" s="119"/>
      <c r="D43" s="72"/>
      <c r="E43" s="72"/>
      <c r="F43" s="72"/>
      <c r="G43" s="72"/>
      <c r="H43" s="72"/>
    </row>
  </sheetData>
  <sheetProtection password="CE28" sheet="1"/>
  <mergeCells count="4">
    <mergeCell ref="A1:H1"/>
    <mergeCell ref="A2:B2"/>
    <mergeCell ref="C2:D2"/>
    <mergeCell ref="B43:C43"/>
  </mergeCells>
  <printOptions horizontalCentered="1"/>
  <pageMargins left="0.5506944444444445" right="0.19652777777777777" top="0.275" bottom="0.19652777777777777" header="0.3145833333333333" footer="0.3541666666666667"/>
  <pageSetup fitToHeight="1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I8" sqref="I8"/>
    </sheetView>
  </sheetViews>
  <sheetFormatPr defaultColWidth="9.00390625" defaultRowHeight="14.25"/>
  <cols>
    <col min="1" max="1" width="11.75390625" style="0" customWidth="1"/>
    <col min="2" max="2" width="31.25390625" style="0" customWidth="1"/>
    <col min="3" max="3" width="43.25390625" style="0" customWidth="1"/>
    <col min="4" max="4" width="17.625" style="0" customWidth="1"/>
  </cols>
  <sheetData>
    <row r="1" ht="14.25">
      <c r="A1" t="s">
        <v>166</v>
      </c>
    </row>
    <row r="2" spans="1:4" ht="32.25" customHeight="1">
      <c r="A2" s="90" t="s">
        <v>167</v>
      </c>
      <c r="B2" s="90"/>
      <c r="C2" s="90"/>
      <c r="D2" s="90"/>
    </row>
    <row r="3" ht="14.25">
      <c r="D3" s="91" t="s">
        <v>168</v>
      </c>
    </row>
    <row r="4" spans="1:4" ht="18" customHeight="1">
      <c r="A4" s="26" t="s">
        <v>169</v>
      </c>
      <c r="B4" s="26" t="s">
        <v>170</v>
      </c>
      <c r="C4" s="26" t="s">
        <v>171</v>
      </c>
      <c r="D4" s="26" t="s">
        <v>172</v>
      </c>
    </row>
    <row r="5" spans="1:4" ht="18" customHeight="1">
      <c r="A5" s="26"/>
      <c r="B5" s="92"/>
      <c r="C5" s="92" t="s">
        <v>173</v>
      </c>
      <c r="D5" s="93">
        <v>848.07</v>
      </c>
    </row>
    <row r="6" spans="1:4" ht="18" customHeight="1">
      <c r="A6" s="27"/>
      <c r="B6" s="27"/>
      <c r="C6" s="27" t="s">
        <v>174</v>
      </c>
      <c r="D6" s="93">
        <v>848.07</v>
      </c>
    </row>
    <row r="7" spans="1:4" ht="18" customHeight="1">
      <c r="A7" s="27"/>
      <c r="B7" s="27"/>
      <c r="C7" s="27" t="s">
        <v>175</v>
      </c>
      <c r="D7" s="28"/>
    </row>
    <row r="8" spans="1:4" ht="18" customHeight="1">
      <c r="A8" s="27"/>
      <c r="B8" s="27"/>
      <c r="C8" s="27" t="s">
        <v>176</v>
      </c>
      <c r="D8" s="28"/>
    </row>
    <row r="9" spans="1:4" ht="18" customHeight="1">
      <c r="A9" s="27"/>
      <c r="B9" s="27"/>
      <c r="C9" s="94" t="s">
        <v>177</v>
      </c>
      <c r="D9" s="28"/>
    </row>
    <row r="10" spans="1:4" ht="18" customHeight="1">
      <c r="A10" s="27"/>
      <c r="B10" s="27"/>
      <c r="C10" s="94" t="s">
        <v>178</v>
      </c>
      <c r="D10" s="28"/>
    </row>
    <row r="11" spans="1:4" ht="18" customHeight="1">
      <c r="A11" s="27"/>
      <c r="B11" s="27"/>
      <c r="C11" s="94" t="s">
        <v>179</v>
      </c>
      <c r="D11" s="28"/>
    </row>
    <row r="12" spans="1:4" ht="18" customHeight="1">
      <c r="A12" s="27"/>
      <c r="B12" s="27"/>
      <c r="C12" s="94" t="s">
        <v>180</v>
      </c>
      <c r="D12" s="28"/>
    </row>
    <row r="13" spans="1:4" ht="18" customHeight="1">
      <c r="A13" s="27"/>
      <c r="B13" s="27"/>
      <c r="C13" s="27" t="s">
        <v>181</v>
      </c>
      <c r="D13" s="28"/>
    </row>
    <row r="14" spans="1:4" ht="18" customHeight="1">
      <c r="A14" s="27"/>
      <c r="B14" s="27"/>
      <c r="C14" s="27" t="s">
        <v>182</v>
      </c>
      <c r="D14" s="28"/>
    </row>
    <row r="15" spans="1:4" ht="18" customHeight="1">
      <c r="A15" s="27"/>
      <c r="B15" s="27"/>
      <c r="C15" s="27" t="s">
        <v>183</v>
      </c>
      <c r="D15" s="28"/>
    </row>
    <row r="16" spans="1:4" ht="18" customHeight="1">
      <c r="A16" s="27"/>
      <c r="B16" s="27"/>
      <c r="C16" s="27" t="s">
        <v>184</v>
      </c>
      <c r="D16" s="28"/>
    </row>
    <row r="17" spans="1:4" ht="18" customHeight="1">
      <c r="A17" s="27"/>
      <c r="B17" s="27"/>
      <c r="C17" s="27" t="s">
        <v>185</v>
      </c>
      <c r="D17" s="28"/>
    </row>
    <row r="18" spans="1:4" ht="18" customHeight="1">
      <c r="A18" s="27"/>
      <c r="B18" s="27"/>
      <c r="C18" s="27" t="s">
        <v>186</v>
      </c>
      <c r="D18" s="28"/>
    </row>
    <row r="19" spans="1:4" ht="18" customHeight="1">
      <c r="A19" s="27"/>
      <c r="B19" s="27"/>
      <c r="C19" s="27" t="s">
        <v>187</v>
      </c>
      <c r="D19" s="28"/>
    </row>
    <row r="20" spans="1:4" ht="18" customHeight="1">
      <c r="A20" s="27"/>
      <c r="B20" s="27"/>
      <c r="C20" s="27" t="s">
        <v>188</v>
      </c>
      <c r="D20" s="28"/>
    </row>
    <row r="21" spans="1:4" ht="18" customHeight="1">
      <c r="A21" s="27"/>
      <c r="B21" s="27"/>
      <c r="C21" s="27" t="s">
        <v>189</v>
      </c>
      <c r="D21" s="28"/>
    </row>
    <row r="22" spans="1:4" ht="18" customHeight="1">
      <c r="A22" s="27"/>
      <c r="B22" s="27"/>
      <c r="C22" s="27" t="s">
        <v>190</v>
      </c>
      <c r="D22" s="28"/>
    </row>
    <row r="23" spans="1:4" ht="18" customHeight="1">
      <c r="A23" s="27"/>
      <c r="B23" s="27"/>
      <c r="C23" s="27" t="s">
        <v>191</v>
      </c>
      <c r="D23" s="28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/>
  <mergeCells count="1">
    <mergeCell ref="A2:D2"/>
  </mergeCells>
  <printOptions/>
  <pageMargins left="1.45" right="0.87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7">
      <selection activeCell="J29" sqref="J29"/>
    </sheetView>
  </sheetViews>
  <sheetFormatPr defaultColWidth="9.00390625" defaultRowHeight="14.25"/>
  <cols>
    <col min="1" max="1" width="22.625" style="0" customWidth="1"/>
    <col min="2" max="2" width="20.00390625" style="0" customWidth="1"/>
    <col min="3" max="3" width="9.875" style="0" customWidth="1"/>
    <col min="4" max="4" width="10.625" style="0" customWidth="1"/>
    <col min="5" max="5" width="10.00390625" style="0" customWidth="1"/>
    <col min="6" max="6" width="8.125" style="0" customWidth="1"/>
    <col min="7" max="7" width="15.375" style="0" customWidth="1"/>
    <col min="8" max="8" width="10.625" style="0" customWidth="1"/>
    <col min="9" max="9" width="12.125" style="0" customWidth="1"/>
    <col min="10" max="10" width="6.875" style="0" customWidth="1"/>
    <col min="11" max="11" width="12.00390625" style="0" customWidth="1"/>
  </cols>
  <sheetData>
    <row r="1" spans="1:11" ht="12.75" customHeight="1">
      <c r="A1" s="71" t="s">
        <v>192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6.5" customHeight="1">
      <c r="A2" s="73" t="s">
        <v>193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1.25" customHeight="1">
      <c r="A3" s="72"/>
      <c r="B3" s="72"/>
      <c r="C3" s="72"/>
      <c r="D3" s="72"/>
      <c r="E3" s="72"/>
      <c r="F3" s="72"/>
      <c r="G3" s="72"/>
      <c r="H3" s="72"/>
      <c r="I3" s="89" t="s">
        <v>194</v>
      </c>
      <c r="J3" s="89"/>
      <c r="K3" s="89"/>
    </row>
    <row r="4" spans="1:11" s="70" customFormat="1" ht="24" customHeight="1">
      <c r="A4" s="74" t="s">
        <v>195</v>
      </c>
      <c r="B4" s="74" t="s">
        <v>196</v>
      </c>
      <c r="C4" s="74" t="s">
        <v>197</v>
      </c>
      <c r="D4" s="74" t="s">
        <v>198</v>
      </c>
      <c r="E4" s="75" t="s">
        <v>174</v>
      </c>
      <c r="F4" s="74" t="s">
        <v>199</v>
      </c>
      <c r="G4" s="75" t="s">
        <v>200</v>
      </c>
      <c r="H4" s="74" t="s">
        <v>201</v>
      </c>
      <c r="I4" s="74" t="s">
        <v>202</v>
      </c>
      <c r="J4" s="74" t="s">
        <v>203</v>
      </c>
      <c r="K4" s="75" t="s">
        <v>204</v>
      </c>
    </row>
    <row r="5" spans="1:11" ht="14.25" customHeight="1">
      <c r="A5" s="76" t="s">
        <v>205</v>
      </c>
      <c r="B5" s="76"/>
      <c r="C5" s="76"/>
      <c r="D5" s="77">
        <f>D6+D21+D32</f>
        <v>778.07</v>
      </c>
      <c r="E5" s="77">
        <f>E6+E21+E32</f>
        <v>778.07</v>
      </c>
      <c r="F5" s="77"/>
      <c r="G5" s="77"/>
      <c r="H5" s="77"/>
      <c r="I5" s="77"/>
      <c r="J5" s="77"/>
      <c r="K5" s="77"/>
    </row>
    <row r="6" spans="1:11" ht="14.25" customHeight="1">
      <c r="A6" s="78" t="s">
        <v>206</v>
      </c>
      <c r="B6" s="78"/>
      <c r="C6" s="78"/>
      <c r="D6" s="77">
        <f>D7+D10</f>
        <v>599.66</v>
      </c>
      <c r="E6" s="77">
        <f>E7+E10</f>
        <v>599.66</v>
      </c>
      <c r="F6" s="77"/>
      <c r="G6" s="77"/>
      <c r="H6" s="77"/>
      <c r="I6" s="77"/>
      <c r="J6" s="77"/>
      <c r="K6" s="77"/>
    </row>
    <row r="7" spans="1:11" ht="11.25" customHeight="1">
      <c r="A7" s="79" t="s">
        <v>207</v>
      </c>
      <c r="B7" s="79"/>
      <c r="C7" s="79"/>
      <c r="D7" s="77">
        <f>D8+D9</f>
        <v>296.02</v>
      </c>
      <c r="E7" s="77">
        <f>E8+E9</f>
        <v>296.02</v>
      </c>
      <c r="F7" s="77"/>
      <c r="G7" s="77"/>
      <c r="H7" s="77"/>
      <c r="I7" s="77"/>
      <c r="J7" s="77"/>
      <c r="K7" s="77"/>
    </row>
    <row r="8" spans="1:11" ht="14.25" customHeight="1">
      <c r="A8" s="79"/>
      <c r="B8" s="79" t="s">
        <v>15</v>
      </c>
      <c r="C8" s="61">
        <v>50101</v>
      </c>
      <c r="D8" s="80">
        <v>174.79</v>
      </c>
      <c r="E8" s="80">
        <v>174.79</v>
      </c>
      <c r="F8" s="80"/>
      <c r="G8" s="80"/>
      <c r="H8" s="81"/>
      <c r="I8" s="81"/>
      <c r="J8" s="81"/>
      <c r="K8" s="81"/>
    </row>
    <row r="9" spans="1:11" ht="14.25" customHeight="1">
      <c r="A9" s="79"/>
      <c r="B9" s="79" t="s">
        <v>17</v>
      </c>
      <c r="C9" s="61">
        <v>50101</v>
      </c>
      <c r="D9" s="80">
        <v>121.23</v>
      </c>
      <c r="E9" s="80">
        <v>121.23</v>
      </c>
      <c r="F9" s="80"/>
      <c r="G9" s="80"/>
      <c r="H9" s="81"/>
      <c r="I9" s="81"/>
      <c r="J9" s="81"/>
      <c r="K9" s="81"/>
    </row>
    <row r="10" spans="1:11" ht="11.25" customHeight="1">
      <c r="A10" s="79" t="s">
        <v>208</v>
      </c>
      <c r="B10" s="79"/>
      <c r="C10" s="79"/>
      <c r="D10" s="77">
        <f>D11+D12+D13+D14+D15+D16+D17+D18+D19+D20</f>
        <v>303.64</v>
      </c>
      <c r="E10" s="77">
        <f>E11+E12+E13+E14+E15+E16+E17+E18+E19+E20</f>
        <v>303.64</v>
      </c>
      <c r="F10" s="77"/>
      <c r="G10" s="77"/>
      <c r="H10" s="77"/>
      <c r="I10" s="77"/>
      <c r="J10" s="77"/>
      <c r="K10" s="77"/>
    </row>
    <row r="11" spans="1:11" ht="14.25" customHeight="1">
      <c r="A11" s="79"/>
      <c r="B11" s="79" t="s">
        <v>15</v>
      </c>
      <c r="C11" s="61"/>
      <c r="D11" s="80"/>
      <c r="E11" s="80"/>
      <c r="F11" s="80"/>
      <c r="G11" s="80"/>
      <c r="H11" s="81"/>
      <c r="I11" s="81"/>
      <c r="J11" s="81"/>
      <c r="K11" s="81"/>
    </row>
    <row r="12" spans="1:11" ht="14.25" customHeight="1">
      <c r="A12" s="79"/>
      <c r="B12" s="79" t="s">
        <v>17</v>
      </c>
      <c r="C12" s="61"/>
      <c r="D12" s="80"/>
      <c r="E12" s="80"/>
      <c r="F12" s="80"/>
      <c r="G12" s="80"/>
      <c r="H12" s="81"/>
      <c r="I12" s="81"/>
      <c r="J12" s="81"/>
      <c r="K12" s="81"/>
    </row>
    <row r="13" spans="1:11" ht="14.25" customHeight="1">
      <c r="A13" s="79"/>
      <c r="B13" s="79" t="s">
        <v>209</v>
      </c>
      <c r="C13" s="61">
        <v>50101</v>
      </c>
      <c r="D13" s="80">
        <v>14.57</v>
      </c>
      <c r="E13" s="80">
        <v>14.57</v>
      </c>
      <c r="F13" s="80"/>
      <c r="G13" s="80"/>
      <c r="H13" s="81"/>
      <c r="I13" s="81"/>
      <c r="J13" s="81"/>
      <c r="K13" s="81"/>
    </row>
    <row r="14" spans="1:11" ht="14.25" customHeight="1">
      <c r="A14" s="79"/>
      <c r="B14" s="79" t="s">
        <v>210</v>
      </c>
      <c r="C14" s="61">
        <v>50101</v>
      </c>
      <c r="D14" s="80">
        <v>120</v>
      </c>
      <c r="E14" s="80">
        <v>120</v>
      </c>
      <c r="F14" s="80"/>
      <c r="G14" s="80"/>
      <c r="H14" s="81"/>
      <c r="I14" s="81"/>
      <c r="J14" s="81"/>
      <c r="K14" s="81"/>
    </row>
    <row r="15" spans="1:11" ht="14.25" customHeight="1">
      <c r="A15" s="79"/>
      <c r="B15" s="79" t="s">
        <v>211</v>
      </c>
      <c r="C15" s="61">
        <v>50103</v>
      </c>
      <c r="D15" s="80">
        <v>51.29</v>
      </c>
      <c r="E15" s="80">
        <v>51.29</v>
      </c>
      <c r="F15" s="80"/>
      <c r="G15" s="80"/>
      <c r="H15" s="81"/>
      <c r="I15" s="81"/>
      <c r="J15" s="81"/>
      <c r="K15" s="81"/>
    </row>
    <row r="16" spans="1:11" ht="14.25" customHeight="1">
      <c r="A16" s="79"/>
      <c r="B16" s="79" t="s">
        <v>212</v>
      </c>
      <c r="C16" s="61">
        <v>50102</v>
      </c>
      <c r="D16" s="80">
        <v>59.56</v>
      </c>
      <c r="E16" s="80">
        <v>59.56</v>
      </c>
      <c r="F16" s="80"/>
      <c r="G16" s="80"/>
      <c r="H16" s="81"/>
      <c r="I16" s="81"/>
      <c r="J16" s="81"/>
      <c r="K16" s="81"/>
    </row>
    <row r="17" spans="1:11" ht="14.25" customHeight="1">
      <c r="A17" s="79"/>
      <c r="B17" s="79" t="s">
        <v>213</v>
      </c>
      <c r="C17" s="61">
        <v>50102</v>
      </c>
      <c r="D17" s="82">
        <v>3.94</v>
      </c>
      <c r="E17" s="80">
        <v>3.94</v>
      </c>
      <c r="F17" s="80"/>
      <c r="G17" s="80"/>
      <c r="H17" s="81"/>
      <c r="I17" s="81"/>
      <c r="J17" s="81"/>
      <c r="K17" s="81"/>
    </row>
    <row r="18" spans="1:11" ht="14.25" customHeight="1">
      <c r="A18" s="79"/>
      <c r="B18" s="79" t="s">
        <v>214</v>
      </c>
      <c r="C18" s="61">
        <v>50102</v>
      </c>
      <c r="D18" s="80">
        <v>39.9</v>
      </c>
      <c r="E18" s="80">
        <v>39.9</v>
      </c>
      <c r="F18" s="80"/>
      <c r="G18" s="80"/>
      <c r="H18" s="81"/>
      <c r="I18" s="81"/>
      <c r="J18" s="81"/>
      <c r="K18" s="81"/>
    </row>
    <row r="19" spans="1:11" ht="14.25" customHeight="1">
      <c r="A19" s="79"/>
      <c r="B19" s="79" t="s">
        <v>215</v>
      </c>
      <c r="C19" s="61"/>
      <c r="D19" s="80"/>
      <c r="E19" s="80"/>
      <c r="F19" s="80"/>
      <c r="G19" s="80"/>
      <c r="H19" s="81"/>
      <c r="I19" s="81"/>
      <c r="J19" s="81"/>
      <c r="K19" s="81"/>
    </row>
    <row r="20" spans="1:11" ht="14.25" customHeight="1">
      <c r="A20" s="79"/>
      <c r="B20" s="79" t="s">
        <v>216</v>
      </c>
      <c r="C20" s="61">
        <v>50101</v>
      </c>
      <c r="D20" s="80">
        <v>14.38</v>
      </c>
      <c r="E20" s="80">
        <v>14.38</v>
      </c>
      <c r="F20" s="80"/>
      <c r="G20" s="80"/>
      <c r="H20" s="81"/>
      <c r="I20" s="81"/>
      <c r="J20" s="81"/>
      <c r="K20" s="81"/>
    </row>
    <row r="21" spans="1:11" ht="14.25" customHeight="1">
      <c r="A21" s="78" t="s">
        <v>217</v>
      </c>
      <c r="B21" s="78"/>
      <c r="C21" s="78"/>
      <c r="D21" s="77">
        <f>D22+D23+D24+D25+D26+D28+D27+D29+D30+D31</f>
        <v>128.32</v>
      </c>
      <c r="E21" s="77">
        <f>E22+E23+E24+E25+E26+E28+E27+E29+E30+E31</f>
        <v>128.32</v>
      </c>
      <c r="F21" s="77"/>
      <c r="G21" s="77"/>
      <c r="H21" s="77"/>
      <c r="I21" s="77"/>
      <c r="J21" s="77"/>
      <c r="K21" s="77"/>
    </row>
    <row r="22" spans="1:11" ht="14.25" customHeight="1">
      <c r="A22" s="83"/>
      <c r="B22" s="79" t="s">
        <v>24</v>
      </c>
      <c r="C22" s="61">
        <v>50201</v>
      </c>
      <c r="D22" s="80">
        <v>114.12</v>
      </c>
      <c r="E22" s="80">
        <v>114.12</v>
      </c>
      <c r="F22" s="80"/>
      <c r="G22" s="80"/>
      <c r="H22" s="81"/>
      <c r="I22" s="81"/>
      <c r="J22" s="81"/>
      <c r="K22" s="81"/>
    </row>
    <row r="23" spans="1:11" ht="14.25" customHeight="1">
      <c r="A23" s="79"/>
      <c r="B23" s="79" t="s">
        <v>218</v>
      </c>
      <c r="C23" s="61">
        <v>50208</v>
      </c>
      <c r="D23" s="80">
        <v>7.5</v>
      </c>
      <c r="E23" s="80">
        <v>7.5</v>
      </c>
      <c r="F23" s="80"/>
      <c r="G23" s="80"/>
      <c r="H23" s="81"/>
      <c r="I23" s="81"/>
      <c r="J23" s="81"/>
      <c r="K23" s="81"/>
    </row>
    <row r="24" spans="1:11" ht="14.25" customHeight="1">
      <c r="A24" s="79"/>
      <c r="B24" s="79" t="s">
        <v>28</v>
      </c>
      <c r="C24" s="61"/>
      <c r="D24" s="80"/>
      <c r="E24" s="80"/>
      <c r="F24" s="80"/>
      <c r="G24" s="80"/>
      <c r="H24" s="81"/>
      <c r="I24" s="81"/>
      <c r="J24" s="81"/>
      <c r="K24" s="81"/>
    </row>
    <row r="25" spans="1:11" ht="14.25" customHeight="1">
      <c r="A25" s="79"/>
      <c r="B25" s="79" t="s">
        <v>219</v>
      </c>
      <c r="C25" s="61">
        <v>50201</v>
      </c>
      <c r="D25" s="80">
        <v>6.7</v>
      </c>
      <c r="E25" s="80">
        <v>6.7</v>
      </c>
      <c r="F25" s="80"/>
      <c r="G25" s="80"/>
      <c r="H25" s="81"/>
      <c r="I25" s="81"/>
      <c r="J25" s="81"/>
      <c r="K25" s="81"/>
    </row>
    <row r="26" spans="1:11" ht="14.25" customHeight="1">
      <c r="A26" s="84"/>
      <c r="B26" s="85" t="s">
        <v>220</v>
      </c>
      <c r="C26" s="68"/>
      <c r="D26" s="80"/>
      <c r="E26" s="80"/>
      <c r="F26" s="80"/>
      <c r="G26" s="80"/>
      <c r="H26" s="81"/>
      <c r="I26" s="81"/>
      <c r="J26" s="81"/>
      <c r="K26" s="81"/>
    </row>
    <row r="27" spans="1:11" ht="14.25" customHeight="1">
      <c r="A27" s="84"/>
      <c r="B27" s="85" t="s">
        <v>221</v>
      </c>
      <c r="C27" s="68"/>
      <c r="D27" s="80"/>
      <c r="E27" s="80"/>
      <c r="F27" s="80"/>
      <c r="G27" s="80"/>
      <c r="H27" s="81"/>
      <c r="I27" s="81"/>
      <c r="J27" s="81"/>
      <c r="K27" s="81"/>
    </row>
    <row r="28" spans="1:11" ht="14.25" customHeight="1">
      <c r="A28" s="84"/>
      <c r="B28" s="79" t="s">
        <v>19</v>
      </c>
      <c r="C28" s="85"/>
      <c r="D28" s="80"/>
      <c r="E28" s="80"/>
      <c r="F28" s="80"/>
      <c r="G28" s="80"/>
      <c r="H28" s="81"/>
      <c r="I28" s="81"/>
      <c r="J28" s="81"/>
      <c r="K28" s="81"/>
    </row>
    <row r="29" spans="1:11" ht="14.25" customHeight="1">
      <c r="A29" s="85"/>
      <c r="B29" s="85" t="s">
        <v>34</v>
      </c>
      <c r="C29" s="85"/>
      <c r="D29" s="80"/>
      <c r="E29" s="80"/>
      <c r="F29" s="80"/>
      <c r="G29" s="80"/>
      <c r="H29" s="81"/>
      <c r="I29" s="81"/>
      <c r="J29" s="81"/>
      <c r="K29" s="81"/>
    </row>
    <row r="30" spans="1:11" ht="14.25" customHeight="1">
      <c r="A30" s="85"/>
      <c r="B30" s="85" t="s">
        <v>222</v>
      </c>
      <c r="C30" s="85"/>
      <c r="D30" s="80"/>
      <c r="E30" s="80"/>
      <c r="F30" s="80"/>
      <c r="G30" s="80"/>
      <c r="H30" s="81"/>
      <c r="I30" s="81"/>
      <c r="J30" s="81"/>
      <c r="K30" s="81"/>
    </row>
    <row r="31" spans="1:11" ht="12" customHeight="1">
      <c r="A31" s="79"/>
      <c r="B31" s="79" t="s">
        <v>223</v>
      </c>
      <c r="C31" s="79"/>
      <c r="D31" s="80"/>
      <c r="E31" s="80"/>
      <c r="F31" s="80"/>
      <c r="G31" s="80"/>
      <c r="H31" s="81"/>
      <c r="I31" s="81"/>
      <c r="J31" s="81"/>
      <c r="K31" s="81"/>
    </row>
    <row r="32" spans="1:11" ht="14.25" customHeight="1">
      <c r="A32" s="78" t="s">
        <v>224</v>
      </c>
      <c r="B32" s="78"/>
      <c r="C32" s="78"/>
      <c r="D32" s="77">
        <f>D33+D34+D35+D36+D37+D38+D39+D40+D42+D41+D43+D44</f>
        <v>50.089999999999996</v>
      </c>
      <c r="E32" s="77">
        <f>E33+E34+E35+E36+E37+E38+E39+E40+E42+E41+E43+E44</f>
        <v>50.089999999999996</v>
      </c>
      <c r="F32" s="77"/>
      <c r="G32" s="77"/>
      <c r="H32" s="77"/>
      <c r="I32" s="77"/>
      <c r="J32" s="77"/>
      <c r="K32" s="77"/>
    </row>
    <row r="33" spans="1:11" ht="14.25" customHeight="1">
      <c r="A33" s="78"/>
      <c r="B33" s="79" t="s">
        <v>39</v>
      </c>
      <c r="C33" s="61">
        <v>50905</v>
      </c>
      <c r="D33" s="80">
        <v>7.61</v>
      </c>
      <c r="E33" s="80">
        <v>7.61</v>
      </c>
      <c r="F33" s="80"/>
      <c r="G33" s="80"/>
      <c r="H33" s="81"/>
      <c r="I33" s="81"/>
      <c r="J33" s="81"/>
      <c r="K33" s="81"/>
    </row>
    <row r="34" spans="1:11" ht="14.25" customHeight="1">
      <c r="A34" s="79"/>
      <c r="B34" s="79" t="s">
        <v>225</v>
      </c>
      <c r="C34" s="79"/>
      <c r="D34" s="80"/>
      <c r="E34" s="80"/>
      <c r="F34" s="80"/>
      <c r="G34" s="80"/>
      <c r="H34" s="81"/>
      <c r="I34" s="81"/>
      <c r="J34" s="81"/>
      <c r="K34" s="81"/>
    </row>
    <row r="35" spans="1:11" ht="14.25" customHeight="1">
      <c r="A35" s="79"/>
      <c r="B35" s="79" t="s">
        <v>43</v>
      </c>
      <c r="C35" s="79"/>
      <c r="D35" s="80"/>
      <c r="E35" s="80"/>
      <c r="F35" s="80"/>
      <c r="G35" s="80"/>
      <c r="H35" s="81"/>
      <c r="I35" s="81"/>
      <c r="J35" s="81"/>
      <c r="K35" s="81"/>
    </row>
    <row r="36" spans="1:11" ht="14.25" customHeight="1">
      <c r="A36" s="79"/>
      <c r="B36" s="79" t="s">
        <v>226</v>
      </c>
      <c r="C36" s="61">
        <v>50905</v>
      </c>
      <c r="D36" s="80">
        <v>0.32</v>
      </c>
      <c r="E36" s="80">
        <v>0.32</v>
      </c>
      <c r="F36" s="80"/>
      <c r="G36" s="80"/>
      <c r="H36" s="81"/>
      <c r="I36" s="81"/>
      <c r="J36" s="81"/>
      <c r="K36" s="81"/>
    </row>
    <row r="37" spans="1:11" ht="14.25" customHeight="1">
      <c r="A37" s="79"/>
      <c r="B37" s="79" t="s">
        <v>41</v>
      </c>
      <c r="C37" s="61">
        <v>50905</v>
      </c>
      <c r="D37" s="80">
        <v>3</v>
      </c>
      <c r="E37" s="80">
        <v>3</v>
      </c>
      <c r="F37" s="80"/>
      <c r="G37" s="80"/>
      <c r="H37" s="81"/>
      <c r="I37" s="81"/>
      <c r="J37" s="81"/>
      <c r="K37" s="81"/>
    </row>
    <row r="38" spans="1:11" ht="14.25" customHeight="1">
      <c r="A38" s="79"/>
      <c r="B38" s="79" t="s">
        <v>45</v>
      </c>
      <c r="C38" s="61">
        <v>50201</v>
      </c>
      <c r="D38" s="80">
        <v>0.19</v>
      </c>
      <c r="E38" s="80">
        <v>0.19</v>
      </c>
      <c r="F38" s="80"/>
      <c r="G38" s="80"/>
      <c r="H38" s="81"/>
      <c r="I38" s="81"/>
      <c r="J38" s="81"/>
      <c r="K38" s="81"/>
    </row>
    <row r="39" spans="1:11" ht="14.25" customHeight="1">
      <c r="A39" s="79"/>
      <c r="B39" s="79" t="s">
        <v>227</v>
      </c>
      <c r="C39" s="79"/>
      <c r="D39" s="80"/>
      <c r="E39" s="80"/>
      <c r="F39" s="80"/>
      <c r="G39" s="80"/>
      <c r="H39" s="81"/>
      <c r="I39" s="81"/>
      <c r="J39" s="81"/>
      <c r="K39" s="81"/>
    </row>
    <row r="40" spans="1:11" ht="14.25" customHeight="1">
      <c r="A40" s="79"/>
      <c r="B40" s="79" t="s">
        <v>49</v>
      </c>
      <c r="C40" s="61">
        <v>50901</v>
      </c>
      <c r="D40" s="80">
        <v>2.87</v>
      </c>
      <c r="E40" s="80">
        <v>2.87</v>
      </c>
      <c r="F40" s="80"/>
      <c r="G40" s="80"/>
      <c r="H40" s="81"/>
      <c r="I40" s="81"/>
      <c r="J40" s="81"/>
      <c r="K40" s="81"/>
    </row>
    <row r="41" spans="1:11" ht="14.25" customHeight="1">
      <c r="A41" s="79"/>
      <c r="B41" s="79" t="s">
        <v>51</v>
      </c>
      <c r="C41" s="61">
        <v>50999</v>
      </c>
      <c r="D41" s="80">
        <v>0.54</v>
      </c>
      <c r="E41" s="80">
        <v>0.54</v>
      </c>
      <c r="F41" s="80"/>
      <c r="G41" s="80"/>
      <c r="H41" s="81"/>
      <c r="I41" s="81"/>
      <c r="J41" s="81"/>
      <c r="K41" s="81"/>
    </row>
    <row r="42" spans="1:11" ht="14.25" customHeight="1">
      <c r="A42" s="79"/>
      <c r="B42" s="86" t="s">
        <v>61</v>
      </c>
      <c r="C42" s="61">
        <v>50201</v>
      </c>
      <c r="D42" s="80">
        <v>34.67</v>
      </c>
      <c r="E42" s="80">
        <v>34.67</v>
      </c>
      <c r="F42" s="80"/>
      <c r="G42" s="80"/>
      <c r="H42" s="81"/>
      <c r="I42" s="81"/>
      <c r="J42" s="81"/>
      <c r="K42" s="81"/>
    </row>
    <row r="43" spans="1:11" ht="14.25" customHeight="1">
      <c r="A43" s="79"/>
      <c r="B43" s="87" t="s">
        <v>228</v>
      </c>
      <c r="C43" s="61">
        <v>50999</v>
      </c>
      <c r="D43" s="80">
        <v>0.11</v>
      </c>
      <c r="E43" s="80">
        <v>0.11</v>
      </c>
      <c r="F43" s="80"/>
      <c r="G43" s="80"/>
      <c r="H43" s="81"/>
      <c r="I43" s="81"/>
      <c r="J43" s="81"/>
      <c r="K43" s="81"/>
    </row>
    <row r="44" spans="1:11" ht="14.25" customHeight="1">
      <c r="A44" s="79"/>
      <c r="B44" s="87" t="s">
        <v>53</v>
      </c>
      <c r="C44" s="61">
        <v>50999</v>
      </c>
      <c r="D44" s="80">
        <v>0.78</v>
      </c>
      <c r="E44" s="80">
        <v>0.78</v>
      </c>
      <c r="F44" s="80"/>
      <c r="G44" s="80"/>
      <c r="H44" s="81"/>
      <c r="I44" s="81"/>
      <c r="J44" s="81"/>
      <c r="K44" s="81"/>
    </row>
    <row r="45" spans="1:11" ht="14.25" customHeight="1">
      <c r="A45" s="88"/>
      <c r="B45" s="79" t="s">
        <v>223</v>
      </c>
      <c r="C45" s="79"/>
      <c r="D45" s="80"/>
      <c r="E45" s="80"/>
      <c r="F45" s="80"/>
      <c r="G45" s="80"/>
      <c r="H45" s="81"/>
      <c r="I45" s="81"/>
      <c r="J45" s="81"/>
      <c r="K45" s="81"/>
    </row>
  </sheetData>
  <sheetProtection/>
  <mergeCells count="2">
    <mergeCell ref="A2:K2"/>
    <mergeCell ref="I3:K3"/>
  </mergeCells>
  <printOptions horizontalCentered="1"/>
  <pageMargins left="0.7480314960629921" right="0.03937007874015748" top="0.1968503937007874" bottom="0.1968503937007874" header="0.15748031496062992" footer="0.2362204724409449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J12" sqref="J12"/>
    </sheetView>
  </sheetViews>
  <sheetFormatPr defaultColWidth="9.00390625" defaultRowHeight="14.25"/>
  <cols>
    <col min="1" max="1" width="4.00390625" style="0" customWidth="1"/>
    <col min="2" max="2" width="26.875" style="0" customWidth="1"/>
    <col min="3" max="3" width="18.75390625" style="0" customWidth="1"/>
    <col min="4" max="4" width="23.50390625" style="0" customWidth="1"/>
    <col min="5" max="5" width="19.25390625" style="0" customWidth="1"/>
    <col min="6" max="6" width="14.25390625" style="0" customWidth="1"/>
    <col min="7" max="7" width="14.00390625" style="0" customWidth="1"/>
    <col min="8" max="8" width="8.125" style="0" customWidth="1"/>
    <col min="9" max="9" width="11.375" style="0" customWidth="1"/>
    <col min="10" max="10" width="12.625" style="0" customWidth="1"/>
    <col min="11" max="11" width="6.25390625" style="0" customWidth="1"/>
    <col min="12" max="12" width="6.375" style="0" customWidth="1"/>
  </cols>
  <sheetData>
    <row r="1" ht="14.25">
      <c r="A1" s="21" t="s">
        <v>229</v>
      </c>
    </row>
    <row r="2" spans="1:12" ht="22.5">
      <c r="A2" s="22" t="s">
        <v>230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4.25">
      <c r="A3" s="30"/>
      <c r="K3" s="30"/>
      <c r="L3" s="30"/>
    </row>
    <row r="4" spans="1:12" ht="60.75" customHeight="1">
      <c r="A4" s="24" t="s">
        <v>169</v>
      </c>
      <c r="B4" s="24" t="s">
        <v>231</v>
      </c>
      <c r="C4" s="24" t="s">
        <v>195</v>
      </c>
      <c r="D4" s="24" t="s">
        <v>232</v>
      </c>
      <c r="E4" s="24" t="s">
        <v>197</v>
      </c>
      <c r="F4" s="24" t="s">
        <v>198</v>
      </c>
      <c r="G4" s="55" t="s">
        <v>174</v>
      </c>
      <c r="H4" s="24" t="s">
        <v>199</v>
      </c>
      <c r="I4" s="24" t="s">
        <v>200</v>
      </c>
      <c r="J4" s="55" t="s">
        <v>204</v>
      </c>
      <c r="K4" s="24" t="s">
        <v>185</v>
      </c>
      <c r="L4" s="24" t="s">
        <v>191</v>
      </c>
    </row>
    <row r="5" spans="1:12" ht="18" customHeight="1">
      <c r="A5" s="27"/>
      <c r="B5" s="56" t="s">
        <v>233</v>
      </c>
      <c r="C5" s="56"/>
      <c r="D5" s="56"/>
      <c r="E5" s="56"/>
      <c r="F5" s="28">
        <v>70</v>
      </c>
      <c r="G5" s="28">
        <v>70</v>
      </c>
      <c r="H5" s="28"/>
      <c r="I5" s="28"/>
      <c r="J5" s="28"/>
      <c r="K5" s="28"/>
      <c r="L5" s="28"/>
    </row>
    <row r="6" spans="1:12" ht="18" customHeight="1">
      <c r="A6" s="27"/>
      <c r="B6" s="57" t="s">
        <v>234</v>
      </c>
      <c r="C6" s="58"/>
      <c r="D6" s="58"/>
      <c r="E6" s="58"/>
      <c r="F6" s="28"/>
      <c r="G6" s="28"/>
      <c r="H6" s="28"/>
      <c r="I6" s="28"/>
      <c r="J6" s="28"/>
      <c r="K6" s="28"/>
      <c r="L6" s="28"/>
    </row>
    <row r="7" spans="1:12" ht="18" customHeight="1">
      <c r="A7" s="27"/>
      <c r="B7" s="59" t="s">
        <v>235</v>
      </c>
      <c r="C7" s="60" t="s">
        <v>236</v>
      </c>
      <c r="D7" s="61" t="s">
        <v>237</v>
      </c>
      <c r="E7" s="61">
        <v>50201</v>
      </c>
      <c r="F7" s="28">
        <v>5</v>
      </c>
      <c r="G7" s="28">
        <v>5</v>
      </c>
      <c r="H7" s="28"/>
      <c r="I7" s="28"/>
      <c r="J7" s="28"/>
      <c r="K7" s="28"/>
      <c r="L7" s="28"/>
    </row>
    <row r="8" spans="1:12" ht="18" customHeight="1">
      <c r="A8" s="27"/>
      <c r="B8" s="62"/>
      <c r="C8" s="63"/>
      <c r="D8" s="61" t="s">
        <v>238</v>
      </c>
      <c r="E8" s="61">
        <v>50205</v>
      </c>
      <c r="F8" s="28">
        <v>20</v>
      </c>
      <c r="G8" s="28">
        <v>20</v>
      </c>
      <c r="H8" s="28"/>
      <c r="I8" s="28"/>
      <c r="J8" s="28"/>
      <c r="K8" s="28"/>
      <c r="L8" s="28"/>
    </row>
    <row r="9" spans="1:12" ht="18" customHeight="1">
      <c r="A9" s="27"/>
      <c r="B9" s="62"/>
      <c r="C9" s="63"/>
      <c r="D9" s="61" t="s">
        <v>239</v>
      </c>
      <c r="E9" s="61">
        <v>50205</v>
      </c>
      <c r="F9" s="28">
        <v>20</v>
      </c>
      <c r="G9" s="28">
        <v>20</v>
      </c>
      <c r="H9" s="28"/>
      <c r="I9" s="28"/>
      <c r="J9" s="28"/>
      <c r="K9" s="28"/>
      <c r="L9" s="28"/>
    </row>
    <row r="10" spans="1:12" ht="18" customHeight="1">
      <c r="A10" s="27"/>
      <c r="B10" s="62"/>
      <c r="C10" s="63"/>
      <c r="D10" s="61" t="s">
        <v>240</v>
      </c>
      <c r="E10" s="61">
        <v>50208</v>
      </c>
      <c r="F10" s="28">
        <v>10</v>
      </c>
      <c r="G10" s="28">
        <v>10</v>
      </c>
      <c r="H10" s="28"/>
      <c r="I10" s="28"/>
      <c r="J10" s="28"/>
      <c r="K10" s="28"/>
      <c r="L10" s="28"/>
    </row>
    <row r="11" spans="1:12" ht="18" customHeight="1">
      <c r="A11" s="27"/>
      <c r="B11" s="62"/>
      <c r="C11" s="64"/>
      <c r="D11" s="61" t="s">
        <v>241</v>
      </c>
      <c r="E11" s="61">
        <v>50306</v>
      </c>
      <c r="F11" s="28">
        <v>5</v>
      </c>
      <c r="G11" s="28">
        <v>5</v>
      </c>
      <c r="H11" s="28"/>
      <c r="I11" s="28"/>
      <c r="J11" s="28"/>
      <c r="K11" s="28"/>
      <c r="L11" s="28"/>
    </row>
    <row r="12" spans="1:12" ht="18" customHeight="1">
      <c r="A12" s="27"/>
      <c r="B12" s="65"/>
      <c r="C12" s="66" t="s">
        <v>242</v>
      </c>
      <c r="D12" s="61" t="s">
        <v>243</v>
      </c>
      <c r="E12" s="61">
        <v>50999</v>
      </c>
      <c r="F12" s="28">
        <v>10</v>
      </c>
      <c r="G12" s="28">
        <v>10</v>
      </c>
      <c r="H12" s="28"/>
      <c r="I12" s="28"/>
      <c r="J12" s="28"/>
      <c r="K12" s="28"/>
      <c r="L12" s="28"/>
    </row>
    <row r="13" spans="1:12" ht="18" customHeight="1">
      <c r="A13" s="27"/>
      <c r="B13" s="57" t="s">
        <v>244</v>
      </c>
      <c r="C13" s="61"/>
      <c r="D13" s="61"/>
      <c r="E13" s="61"/>
      <c r="F13" s="28"/>
      <c r="G13" s="28"/>
      <c r="H13" s="28"/>
      <c r="I13" s="28"/>
      <c r="J13" s="28"/>
      <c r="K13" s="28"/>
      <c r="L13" s="28"/>
    </row>
    <row r="14" spans="1:12" ht="18" customHeight="1">
      <c r="A14" s="27"/>
      <c r="B14" s="57" t="s">
        <v>245</v>
      </c>
      <c r="C14" s="61"/>
      <c r="D14" s="61"/>
      <c r="E14" s="61"/>
      <c r="F14" s="28"/>
      <c r="G14" s="28"/>
      <c r="H14" s="28"/>
      <c r="I14" s="28"/>
      <c r="J14" s="28"/>
      <c r="K14" s="28"/>
      <c r="L14" s="28"/>
    </row>
    <row r="15" spans="1:12" ht="18" customHeight="1">
      <c r="A15" s="27"/>
      <c r="B15" s="57" t="s">
        <v>246</v>
      </c>
      <c r="C15" s="61"/>
      <c r="D15" s="61"/>
      <c r="E15" s="61"/>
      <c r="F15" s="28"/>
      <c r="G15" s="28"/>
      <c r="H15" s="28"/>
      <c r="I15" s="28"/>
      <c r="J15" s="28"/>
      <c r="K15" s="28"/>
      <c r="L15" s="28"/>
    </row>
    <row r="16" spans="1:12" ht="18" customHeight="1">
      <c r="A16" s="27"/>
      <c r="B16" s="57" t="s">
        <v>247</v>
      </c>
      <c r="C16" s="61"/>
      <c r="D16" s="61"/>
      <c r="E16" s="61"/>
      <c r="F16" s="28"/>
      <c r="G16" s="28"/>
      <c r="H16" s="28"/>
      <c r="I16" s="28"/>
      <c r="J16" s="28"/>
      <c r="K16" s="28"/>
      <c r="L16" s="28"/>
    </row>
    <row r="17" spans="1:12" ht="18" customHeight="1">
      <c r="A17" s="27"/>
      <c r="B17" s="57" t="s">
        <v>248</v>
      </c>
      <c r="C17" s="67"/>
      <c r="D17" s="67"/>
      <c r="E17" s="67"/>
      <c r="F17" s="28"/>
      <c r="G17" s="28"/>
      <c r="H17" s="28"/>
      <c r="I17" s="28"/>
      <c r="J17" s="28"/>
      <c r="K17" s="28"/>
      <c r="L17" s="28"/>
    </row>
    <row r="18" spans="1:12" ht="18" customHeight="1">
      <c r="A18" s="27"/>
      <c r="B18" s="57" t="s">
        <v>249</v>
      </c>
      <c r="C18" s="67"/>
      <c r="D18" s="67"/>
      <c r="E18" s="67"/>
      <c r="F18" s="28"/>
      <c r="G18" s="28"/>
      <c r="H18" s="28"/>
      <c r="I18" s="28"/>
      <c r="J18" s="28"/>
      <c r="K18" s="28"/>
      <c r="L18" s="28"/>
    </row>
    <row r="19" spans="1:12" ht="18" customHeight="1">
      <c r="A19" s="27"/>
      <c r="B19" s="57" t="s">
        <v>250</v>
      </c>
      <c r="C19" s="61"/>
      <c r="D19" s="61"/>
      <c r="E19" s="61"/>
      <c r="F19" s="28"/>
      <c r="G19" s="28"/>
      <c r="H19" s="28"/>
      <c r="I19" s="28"/>
      <c r="J19" s="28"/>
      <c r="K19" s="28"/>
      <c r="L19" s="28"/>
    </row>
    <row r="20" spans="1:12" ht="18" customHeight="1">
      <c r="A20" s="27"/>
      <c r="B20" s="61" t="s">
        <v>251</v>
      </c>
      <c r="C20" s="61"/>
      <c r="D20" s="61"/>
      <c r="E20" s="61"/>
      <c r="F20" s="28"/>
      <c r="G20" s="28"/>
      <c r="H20" s="28"/>
      <c r="I20" s="28"/>
      <c r="J20" s="28"/>
      <c r="K20" s="28"/>
      <c r="L20" s="28"/>
    </row>
    <row r="21" spans="1:12" ht="18" customHeight="1">
      <c r="A21" s="27"/>
      <c r="B21" s="68" t="s">
        <v>252</v>
      </c>
      <c r="C21" s="69"/>
      <c r="D21" s="69"/>
      <c r="E21" s="69"/>
      <c r="F21" s="28"/>
      <c r="G21" s="28"/>
      <c r="H21" s="28"/>
      <c r="I21" s="28"/>
      <c r="J21" s="28"/>
      <c r="K21" s="28"/>
      <c r="L21" s="28"/>
    </row>
    <row r="22" spans="1:12" ht="18" customHeight="1">
      <c r="A22" s="27"/>
      <c r="B22" s="61" t="s">
        <v>253</v>
      </c>
      <c r="C22" s="61"/>
      <c r="D22" s="61"/>
      <c r="E22" s="61"/>
      <c r="F22" s="28"/>
      <c r="G22" s="28"/>
      <c r="H22" s="28"/>
      <c r="I22" s="28"/>
      <c r="J22" s="28"/>
      <c r="K22" s="28"/>
      <c r="L22" s="28"/>
    </row>
    <row r="23" spans="1:12" ht="18" customHeight="1">
      <c r="A23" s="27"/>
      <c r="B23" s="61" t="s">
        <v>254</v>
      </c>
      <c r="C23" s="61"/>
      <c r="D23" s="61"/>
      <c r="E23" s="61"/>
      <c r="F23" s="28"/>
      <c r="G23" s="28"/>
      <c r="H23" s="28"/>
      <c r="I23" s="28"/>
      <c r="J23" s="28"/>
      <c r="K23" s="28"/>
      <c r="L23" s="28"/>
    </row>
    <row r="24" spans="1:12" ht="18" customHeight="1">
      <c r="A24" s="27"/>
      <c r="B24" s="61" t="s">
        <v>255</v>
      </c>
      <c r="C24" s="58"/>
      <c r="D24" s="58"/>
      <c r="E24" s="58"/>
      <c r="F24" s="28"/>
      <c r="G24" s="28"/>
      <c r="H24" s="28"/>
      <c r="I24" s="28"/>
      <c r="J24" s="28"/>
      <c r="K24" s="28"/>
      <c r="L24" s="28"/>
    </row>
    <row r="25" spans="1:12" ht="18" customHeight="1">
      <c r="A25" s="27"/>
      <c r="B25" s="61" t="s">
        <v>256</v>
      </c>
      <c r="C25" s="67"/>
      <c r="D25" s="67"/>
      <c r="E25" s="67"/>
      <c r="F25" s="28"/>
      <c r="G25" s="28"/>
      <c r="H25" s="28"/>
      <c r="I25" s="28"/>
      <c r="J25" s="28"/>
      <c r="K25" s="28"/>
      <c r="L25" s="28"/>
    </row>
    <row r="26" spans="1:12" ht="18" customHeight="1">
      <c r="A26" s="27"/>
      <c r="B26" s="61" t="s">
        <v>257</v>
      </c>
      <c r="C26" s="61"/>
      <c r="D26" s="61"/>
      <c r="E26" s="61"/>
      <c r="F26" s="28"/>
      <c r="G26" s="28"/>
      <c r="H26" s="28"/>
      <c r="I26" s="28"/>
      <c r="J26" s="28"/>
      <c r="K26" s="28"/>
      <c r="L26" s="28"/>
    </row>
    <row r="27" spans="1:12" ht="18" customHeight="1">
      <c r="A27" s="27"/>
      <c r="B27" s="61" t="s">
        <v>258</v>
      </c>
      <c r="C27" s="61"/>
      <c r="D27" s="61"/>
      <c r="E27" s="61"/>
      <c r="F27" s="28"/>
      <c r="G27" s="28"/>
      <c r="H27" s="28"/>
      <c r="I27" s="28"/>
      <c r="J27" s="28"/>
      <c r="K27" s="28"/>
      <c r="L27" s="28"/>
    </row>
    <row r="28" spans="1:12" ht="18" customHeight="1">
      <c r="A28" s="27"/>
      <c r="B28" s="61" t="s">
        <v>259</v>
      </c>
      <c r="C28" s="61"/>
      <c r="D28" s="61"/>
      <c r="E28" s="61"/>
      <c r="F28" s="28"/>
      <c r="G28" s="28"/>
      <c r="H28" s="28"/>
      <c r="I28" s="28"/>
      <c r="J28" s="28"/>
      <c r="K28" s="28"/>
      <c r="L28" s="28"/>
    </row>
    <row r="29" spans="1:12" ht="18" customHeight="1">
      <c r="A29" s="27"/>
      <c r="B29" s="57" t="s">
        <v>260</v>
      </c>
      <c r="C29" s="61"/>
      <c r="D29" s="61"/>
      <c r="E29" s="61"/>
      <c r="F29" s="28"/>
      <c r="G29" s="28"/>
      <c r="H29" s="28"/>
      <c r="I29" s="28"/>
      <c r="J29" s="28"/>
      <c r="K29" s="28"/>
      <c r="L29" s="28"/>
    </row>
    <row r="30" spans="1:12" ht="18" customHeight="1">
      <c r="A30" s="27"/>
      <c r="B30" s="61" t="s">
        <v>251</v>
      </c>
      <c r="C30" s="61"/>
      <c r="D30" s="61"/>
      <c r="E30" s="61"/>
      <c r="F30" s="28"/>
      <c r="G30" s="28"/>
      <c r="H30" s="28"/>
      <c r="I30" s="28"/>
      <c r="J30" s="28"/>
      <c r="K30" s="28"/>
      <c r="L30" s="28"/>
    </row>
    <row r="31" spans="1:12" ht="18" customHeight="1">
      <c r="A31" s="27"/>
      <c r="B31" s="68" t="s">
        <v>252</v>
      </c>
      <c r="C31" s="61"/>
      <c r="D31" s="61"/>
      <c r="E31" s="61"/>
      <c r="F31" s="28"/>
      <c r="G31" s="28"/>
      <c r="H31" s="28"/>
      <c r="I31" s="28"/>
      <c r="J31" s="28"/>
      <c r="K31" s="28"/>
      <c r="L31" s="28"/>
    </row>
    <row r="32" spans="1:12" ht="18" customHeight="1">
      <c r="A32" s="27"/>
      <c r="B32" s="61" t="s">
        <v>253</v>
      </c>
      <c r="C32" s="61"/>
      <c r="D32" s="61"/>
      <c r="E32" s="61"/>
      <c r="F32" s="28"/>
      <c r="G32" s="28"/>
      <c r="H32" s="28"/>
      <c r="I32" s="28"/>
      <c r="J32" s="28"/>
      <c r="K32" s="28"/>
      <c r="L32" s="28"/>
    </row>
    <row r="33" spans="1:12" ht="18" customHeight="1">
      <c r="A33" s="27"/>
      <c r="B33" s="61" t="s">
        <v>254</v>
      </c>
      <c r="C33" s="61"/>
      <c r="D33" s="61"/>
      <c r="E33" s="61"/>
      <c r="F33" s="28"/>
      <c r="G33" s="28"/>
      <c r="H33" s="28"/>
      <c r="I33" s="28"/>
      <c r="J33" s="28"/>
      <c r="K33" s="28"/>
      <c r="L33" s="28"/>
    </row>
    <row r="34" spans="1:12" ht="18" customHeight="1">
      <c r="A34" s="27"/>
      <c r="B34" s="61" t="s">
        <v>255</v>
      </c>
      <c r="C34" s="61"/>
      <c r="D34" s="61"/>
      <c r="E34" s="61"/>
      <c r="F34" s="28"/>
      <c r="G34" s="28"/>
      <c r="H34" s="28"/>
      <c r="I34" s="28"/>
      <c r="J34" s="28"/>
      <c r="K34" s="28"/>
      <c r="L34" s="28"/>
    </row>
    <row r="35" spans="1:12" ht="18" customHeight="1">
      <c r="A35" s="27"/>
      <c r="B35" s="61" t="s">
        <v>256</v>
      </c>
      <c r="C35" s="61"/>
      <c r="D35" s="61"/>
      <c r="E35" s="61"/>
      <c r="F35" s="28"/>
      <c r="G35" s="28"/>
      <c r="H35" s="28"/>
      <c r="I35" s="28"/>
      <c r="J35" s="28"/>
      <c r="K35" s="28"/>
      <c r="L35" s="28"/>
    </row>
    <row r="36" spans="1:12" ht="18" customHeight="1">
      <c r="A36" s="27"/>
      <c r="B36" s="61" t="s">
        <v>257</v>
      </c>
      <c r="C36" s="61"/>
      <c r="D36" s="61"/>
      <c r="E36" s="61"/>
      <c r="F36" s="28"/>
      <c r="G36" s="28"/>
      <c r="H36" s="28"/>
      <c r="I36" s="28"/>
      <c r="J36" s="28"/>
      <c r="K36" s="28"/>
      <c r="L36" s="28"/>
    </row>
    <row r="37" spans="1:12" ht="18" customHeight="1">
      <c r="A37" s="27"/>
      <c r="B37" s="61" t="s">
        <v>258</v>
      </c>
      <c r="C37" s="61"/>
      <c r="D37" s="61"/>
      <c r="E37" s="61"/>
      <c r="F37" s="28"/>
      <c r="G37" s="28"/>
      <c r="H37" s="28"/>
      <c r="I37" s="28"/>
      <c r="J37" s="28"/>
      <c r="K37" s="28"/>
      <c r="L37" s="28"/>
    </row>
    <row r="38" spans="1:12" ht="18" customHeight="1">
      <c r="A38" s="27"/>
      <c r="B38" s="61" t="s">
        <v>261</v>
      </c>
      <c r="C38" s="67"/>
      <c r="D38" s="67"/>
      <c r="E38" s="67"/>
      <c r="F38" s="28"/>
      <c r="G38" s="28"/>
      <c r="H38" s="28"/>
      <c r="I38" s="28"/>
      <c r="J38" s="28"/>
      <c r="K38" s="28"/>
      <c r="L38" s="28"/>
    </row>
    <row r="39" spans="1:12" ht="18" customHeight="1">
      <c r="A39" s="27"/>
      <c r="B39" s="61" t="s">
        <v>262</v>
      </c>
      <c r="C39" s="61"/>
      <c r="D39" s="61"/>
      <c r="E39" s="61"/>
      <c r="F39" s="28"/>
      <c r="G39" s="28"/>
      <c r="H39" s="28"/>
      <c r="I39" s="28"/>
      <c r="J39" s="28"/>
      <c r="K39" s="28"/>
      <c r="L39" s="28"/>
    </row>
    <row r="40" spans="1:12" ht="18" customHeight="1">
      <c r="A40" s="27"/>
      <c r="B40" s="58" t="s">
        <v>263</v>
      </c>
      <c r="C40" s="61"/>
      <c r="D40" s="61"/>
      <c r="E40" s="61"/>
      <c r="F40" s="28"/>
      <c r="G40" s="28"/>
      <c r="H40" s="28"/>
      <c r="I40" s="28"/>
      <c r="J40" s="28"/>
      <c r="K40" s="28"/>
      <c r="L40" s="28"/>
    </row>
    <row r="41" spans="1:12" ht="18" customHeight="1">
      <c r="A41" s="27"/>
      <c r="B41" s="61" t="s">
        <v>264</v>
      </c>
      <c r="C41" s="61"/>
      <c r="D41" s="61"/>
      <c r="E41" s="61"/>
      <c r="F41" s="28"/>
      <c r="G41" s="28"/>
      <c r="H41" s="28"/>
      <c r="I41" s="28"/>
      <c r="J41" s="28"/>
      <c r="K41" s="28"/>
      <c r="L41" s="28"/>
    </row>
    <row r="42" spans="1:12" ht="18" customHeight="1">
      <c r="A42" s="27"/>
      <c r="B42" s="61" t="s">
        <v>265</v>
      </c>
      <c r="C42" s="61"/>
      <c r="D42" s="61"/>
      <c r="E42" s="61"/>
      <c r="F42" s="28"/>
      <c r="G42" s="28"/>
      <c r="H42" s="28"/>
      <c r="I42" s="28"/>
      <c r="J42" s="28"/>
      <c r="K42" s="28"/>
      <c r="L42" s="28"/>
    </row>
    <row r="43" spans="1:12" ht="18" customHeight="1">
      <c r="A43" s="27"/>
      <c r="B43" s="61" t="s">
        <v>266</v>
      </c>
      <c r="C43" s="61"/>
      <c r="D43" s="61"/>
      <c r="E43" s="61"/>
      <c r="F43" s="28"/>
      <c r="G43" s="28"/>
      <c r="H43" s="28"/>
      <c r="I43" s="28"/>
      <c r="J43" s="28"/>
      <c r="K43" s="28"/>
      <c r="L43" s="28"/>
    </row>
    <row r="44" spans="1:12" ht="18" customHeight="1">
      <c r="A44" s="27"/>
      <c r="B44" s="58" t="s">
        <v>267</v>
      </c>
      <c r="C44" s="61"/>
      <c r="D44" s="61"/>
      <c r="E44" s="61"/>
      <c r="F44" s="28"/>
      <c r="G44" s="28"/>
      <c r="H44" s="28"/>
      <c r="I44" s="28"/>
      <c r="J44" s="28"/>
      <c r="K44" s="28"/>
      <c r="L44" s="28"/>
    </row>
    <row r="45" spans="1:12" ht="18" customHeight="1">
      <c r="A45" s="27"/>
      <c r="B45" s="58" t="s">
        <v>268</v>
      </c>
      <c r="C45" s="61"/>
      <c r="D45" s="61"/>
      <c r="E45" s="61"/>
      <c r="F45" s="28"/>
      <c r="G45" s="28"/>
      <c r="H45" s="28"/>
      <c r="I45" s="28"/>
      <c r="J45" s="28"/>
      <c r="K45" s="28"/>
      <c r="L45" s="28"/>
    </row>
    <row r="46" spans="1:12" ht="18" customHeight="1">
      <c r="A46" s="27"/>
      <c r="B46" s="58" t="s">
        <v>269</v>
      </c>
      <c r="C46" s="61"/>
      <c r="D46" s="61"/>
      <c r="E46" s="61"/>
      <c r="F46" s="28"/>
      <c r="G46" s="28"/>
      <c r="H46" s="28"/>
      <c r="I46" s="28"/>
      <c r="J46" s="28"/>
      <c r="K46" s="28"/>
      <c r="L46" s="28"/>
    </row>
  </sheetData>
  <sheetProtection/>
  <mergeCells count="4">
    <mergeCell ref="A2:L2"/>
    <mergeCell ref="K3:L3"/>
    <mergeCell ref="B7:B12"/>
    <mergeCell ref="C7:C11"/>
  </mergeCells>
  <printOptions horizontalCentered="1"/>
  <pageMargins left="0" right="0" top="0" bottom="0.19652777777777777" header="0.5118055555555555" footer="0.5118055555555555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N13" sqref="N13"/>
    </sheetView>
  </sheetViews>
  <sheetFormatPr defaultColWidth="9.00390625" defaultRowHeight="14.25"/>
  <cols>
    <col min="1" max="1" width="7.375" style="0" customWidth="1"/>
    <col min="2" max="2" width="30.50390625" style="0" customWidth="1"/>
    <col min="3" max="11" width="7.625" style="0" customWidth="1"/>
    <col min="12" max="12" width="8.50390625" style="0" customWidth="1"/>
  </cols>
  <sheetData>
    <row r="1" spans="1:12" ht="14.25">
      <c r="A1" s="31" t="s">
        <v>270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3" t="s">
        <v>271</v>
      </c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4.25">
      <c r="A3" s="35" t="s">
        <v>272</v>
      </c>
      <c r="B3" s="35"/>
      <c r="C3" s="36"/>
      <c r="D3" s="36"/>
      <c r="E3" s="36"/>
      <c r="F3" s="36"/>
      <c r="G3" s="36"/>
      <c r="H3" s="36"/>
      <c r="I3" s="36"/>
      <c r="J3" s="36"/>
      <c r="K3" s="51" t="s">
        <v>168</v>
      </c>
      <c r="L3" s="51"/>
    </row>
    <row r="4" spans="1:12" ht="15">
      <c r="A4" s="37" t="s">
        <v>273</v>
      </c>
      <c r="B4" s="38" t="s">
        <v>274</v>
      </c>
      <c r="C4" s="39" t="s">
        <v>275</v>
      </c>
      <c r="D4" s="40"/>
      <c r="E4" s="41"/>
      <c r="F4" s="39" t="s">
        <v>276</v>
      </c>
      <c r="G4" s="40"/>
      <c r="H4" s="41"/>
      <c r="I4" s="39" t="s">
        <v>277</v>
      </c>
      <c r="J4" s="40"/>
      <c r="K4" s="41"/>
      <c r="L4" s="52" t="s">
        <v>278</v>
      </c>
    </row>
    <row r="5" spans="1:12" ht="14.25">
      <c r="A5" s="37"/>
      <c r="B5" s="38"/>
      <c r="C5" s="42" t="s">
        <v>198</v>
      </c>
      <c r="D5" s="42" t="s">
        <v>279</v>
      </c>
      <c r="E5" s="42" t="s">
        <v>280</v>
      </c>
      <c r="F5" s="42" t="s">
        <v>198</v>
      </c>
      <c r="G5" s="42" t="s">
        <v>279</v>
      </c>
      <c r="H5" s="42" t="s">
        <v>280</v>
      </c>
      <c r="I5" s="42" t="s">
        <v>198</v>
      </c>
      <c r="J5" s="42" t="s">
        <v>279</v>
      </c>
      <c r="K5" s="42" t="s">
        <v>280</v>
      </c>
      <c r="L5" s="53"/>
    </row>
    <row r="6" spans="1:12" ht="14.25">
      <c r="A6" s="43"/>
      <c r="B6" s="43" t="s">
        <v>281</v>
      </c>
      <c r="C6" s="44"/>
      <c r="D6" s="44"/>
      <c r="E6" s="44"/>
      <c r="F6" s="44"/>
      <c r="G6" s="44"/>
      <c r="H6" s="44"/>
      <c r="I6" s="44"/>
      <c r="J6" s="44"/>
      <c r="K6" s="44"/>
      <c r="L6" s="54"/>
    </row>
    <row r="7" spans="1:12" ht="14.25">
      <c r="A7" s="45"/>
      <c r="B7" s="45" t="s">
        <v>282</v>
      </c>
      <c r="C7" s="44">
        <v>23</v>
      </c>
      <c r="D7" s="44"/>
      <c r="E7" s="44"/>
      <c r="F7" s="44">
        <v>23</v>
      </c>
      <c r="G7" s="44"/>
      <c r="H7" s="44"/>
      <c r="I7" s="44">
        <v>23</v>
      </c>
      <c r="J7" s="44"/>
      <c r="K7" s="44"/>
      <c r="L7" s="54" t="s">
        <v>283</v>
      </c>
    </row>
    <row r="8" spans="1:12" ht="14.25">
      <c r="A8" s="46"/>
      <c r="B8" s="46" t="s">
        <v>284</v>
      </c>
      <c r="C8" s="44"/>
      <c r="D8" s="44"/>
      <c r="E8" s="44"/>
      <c r="F8" s="44"/>
      <c r="G8" s="44"/>
      <c r="H8" s="44"/>
      <c r="I8" s="44"/>
      <c r="J8" s="44"/>
      <c r="K8" s="44"/>
      <c r="L8" s="54"/>
    </row>
    <row r="9" spans="1:12" ht="14.25">
      <c r="A9" s="46"/>
      <c r="B9" s="46" t="s">
        <v>285</v>
      </c>
      <c r="C9" s="44"/>
      <c r="D9" s="44"/>
      <c r="E9" s="44"/>
      <c r="F9" s="44"/>
      <c r="G9" s="44"/>
      <c r="H9" s="44"/>
      <c r="I9" s="44"/>
      <c r="J9" s="44"/>
      <c r="K9" s="44"/>
      <c r="L9" s="54"/>
    </row>
    <row r="10" spans="1:12" ht="14.25">
      <c r="A10" s="46"/>
      <c r="B10" s="46"/>
      <c r="C10" s="44"/>
      <c r="D10" s="44"/>
      <c r="E10" s="44"/>
      <c r="F10" s="44"/>
      <c r="G10" s="44"/>
      <c r="H10" s="44"/>
      <c r="I10" s="44"/>
      <c r="J10" s="44"/>
      <c r="K10" s="44"/>
      <c r="L10" s="54"/>
    </row>
    <row r="11" spans="1:12" ht="14.25">
      <c r="A11" s="47"/>
      <c r="B11" s="47" t="s">
        <v>286</v>
      </c>
      <c r="C11" s="44"/>
      <c r="D11" s="44"/>
      <c r="E11" s="44"/>
      <c r="F11" s="44"/>
      <c r="G11" s="44"/>
      <c r="H11" s="44"/>
      <c r="I11" s="44"/>
      <c r="J11" s="44"/>
      <c r="K11" s="44"/>
      <c r="L11" s="54" t="s">
        <v>283</v>
      </c>
    </row>
    <row r="12" spans="1:12" ht="14.25">
      <c r="A12" s="47"/>
      <c r="B12" s="47" t="s">
        <v>287</v>
      </c>
      <c r="C12" s="44"/>
      <c r="D12" s="44"/>
      <c r="E12" s="44"/>
      <c r="F12" s="44"/>
      <c r="G12" s="44"/>
      <c r="H12" s="44"/>
      <c r="I12" s="44"/>
      <c r="J12" s="44"/>
      <c r="K12" s="44"/>
      <c r="L12" s="54"/>
    </row>
    <row r="13" spans="1:12" ht="14.25">
      <c r="A13" s="47"/>
      <c r="B13" s="47" t="s">
        <v>288</v>
      </c>
      <c r="C13" s="44"/>
      <c r="D13" s="44"/>
      <c r="E13" s="44"/>
      <c r="F13" s="44"/>
      <c r="G13" s="44"/>
      <c r="H13" s="44"/>
      <c r="I13" s="44"/>
      <c r="J13" s="44"/>
      <c r="K13" s="44"/>
      <c r="L13" s="54"/>
    </row>
    <row r="14" spans="1:12" ht="14.25">
      <c r="A14" s="47"/>
      <c r="B14" s="47" t="s">
        <v>289</v>
      </c>
      <c r="C14" s="44"/>
      <c r="D14" s="44"/>
      <c r="E14" s="44"/>
      <c r="F14" s="44"/>
      <c r="G14" s="44"/>
      <c r="H14" s="44"/>
      <c r="I14" s="44"/>
      <c r="J14" s="44"/>
      <c r="K14" s="44"/>
      <c r="L14" s="54"/>
    </row>
    <row r="15" spans="1:12" ht="14.25">
      <c r="A15" s="47"/>
      <c r="B15" s="47" t="s">
        <v>290</v>
      </c>
      <c r="C15" s="44"/>
      <c r="D15" s="44"/>
      <c r="E15" s="44"/>
      <c r="F15" s="44"/>
      <c r="G15" s="44"/>
      <c r="H15" s="44"/>
      <c r="I15" s="44"/>
      <c r="J15" s="44"/>
      <c r="K15" s="44"/>
      <c r="L15" s="54"/>
    </row>
    <row r="16" spans="1:12" ht="14.25">
      <c r="A16" s="45"/>
      <c r="B16" s="45" t="s">
        <v>291</v>
      </c>
      <c r="C16" s="48"/>
      <c r="D16" s="48"/>
      <c r="E16" s="48"/>
      <c r="F16" s="48"/>
      <c r="G16" s="48"/>
      <c r="H16" s="48"/>
      <c r="I16" s="48"/>
      <c r="J16" s="48"/>
      <c r="K16" s="48"/>
      <c r="L16" s="54" t="s">
        <v>283</v>
      </c>
    </row>
    <row r="17" spans="1:12" ht="14.25">
      <c r="A17" s="47"/>
      <c r="B17" s="47" t="s">
        <v>287</v>
      </c>
      <c r="C17" s="44"/>
      <c r="D17" s="44"/>
      <c r="E17" s="44"/>
      <c r="F17" s="44"/>
      <c r="G17" s="44"/>
      <c r="H17" s="44"/>
      <c r="I17" s="44"/>
      <c r="J17" s="44"/>
      <c r="K17" s="44"/>
      <c r="L17" s="54" t="s">
        <v>283</v>
      </c>
    </row>
    <row r="18" spans="1:12" ht="14.25">
      <c r="A18" s="47"/>
      <c r="B18" s="47" t="s">
        <v>288</v>
      </c>
      <c r="C18" s="44"/>
      <c r="D18" s="44"/>
      <c r="E18" s="44"/>
      <c r="F18" s="44"/>
      <c r="G18" s="44"/>
      <c r="H18" s="44"/>
      <c r="I18" s="44"/>
      <c r="J18" s="44"/>
      <c r="K18" s="44"/>
      <c r="L18" s="54" t="s">
        <v>283</v>
      </c>
    </row>
    <row r="19" spans="1:12" ht="14.25">
      <c r="A19" s="47"/>
      <c r="B19" s="47" t="s">
        <v>289</v>
      </c>
      <c r="C19" s="44"/>
      <c r="D19" s="44"/>
      <c r="E19" s="44"/>
      <c r="F19" s="44"/>
      <c r="G19" s="44"/>
      <c r="H19" s="44"/>
      <c r="I19" s="44"/>
      <c r="J19" s="44"/>
      <c r="K19" s="44"/>
      <c r="L19" s="54"/>
    </row>
    <row r="20" spans="1:12" ht="14.25">
      <c r="A20" s="45"/>
      <c r="B20" s="45" t="s">
        <v>292</v>
      </c>
      <c r="C20" s="44"/>
      <c r="D20" s="44"/>
      <c r="E20" s="44"/>
      <c r="F20" s="44"/>
      <c r="G20" s="44"/>
      <c r="H20" s="44"/>
      <c r="I20" s="44"/>
      <c r="J20" s="44"/>
      <c r="K20" s="44"/>
      <c r="L20" s="54" t="s">
        <v>283</v>
      </c>
    </row>
    <row r="21" spans="1:12" ht="14.25">
      <c r="A21" s="47"/>
      <c r="B21" s="47" t="s">
        <v>287</v>
      </c>
      <c r="C21" s="44"/>
      <c r="D21" s="44"/>
      <c r="E21" s="44"/>
      <c r="F21" s="44"/>
      <c r="G21" s="44"/>
      <c r="H21" s="44"/>
      <c r="I21" s="44"/>
      <c r="J21" s="44"/>
      <c r="K21" s="44"/>
      <c r="L21" s="54"/>
    </row>
    <row r="22" spans="1:12" ht="14.25">
      <c r="A22" s="47"/>
      <c r="B22" s="47" t="s">
        <v>288</v>
      </c>
      <c r="C22" s="44"/>
      <c r="D22" s="44"/>
      <c r="E22" s="44"/>
      <c r="F22" s="44"/>
      <c r="G22" s="44"/>
      <c r="H22" s="44"/>
      <c r="I22" s="44"/>
      <c r="J22" s="44"/>
      <c r="K22" s="44"/>
      <c r="L22" s="54" t="s">
        <v>283</v>
      </c>
    </row>
    <row r="23" spans="1:12" ht="14.25">
      <c r="A23" s="47"/>
      <c r="B23" s="47" t="s">
        <v>289</v>
      </c>
      <c r="C23" s="44"/>
      <c r="D23" s="44"/>
      <c r="E23" s="44"/>
      <c r="F23" s="44"/>
      <c r="G23" s="44"/>
      <c r="H23" s="44"/>
      <c r="I23" s="44"/>
      <c r="J23" s="44"/>
      <c r="K23" s="44"/>
      <c r="L23" s="54"/>
    </row>
    <row r="24" spans="1:12" ht="14.25">
      <c r="A24" s="47"/>
      <c r="B24" s="47" t="s">
        <v>290</v>
      </c>
      <c r="C24" s="44"/>
      <c r="D24" s="44"/>
      <c r="E24" s="44"/>
      <c r="F24" s="44"/>
      <c r="G24" s="44"/>
      <c r="H24" s="44"/>
      <c r="I24" s="44"/>
      <c r="J24" s="44"/>
      <c r="K24" s="44"/>
      <c r="L24" s="54"/>
    </row>
    <row r="25" spans="1:12" ht="14.25">
      <c r="A25" s="45"/>
      <c r="B25" s="45" t="s">
        <v>293</v>
      </c>
      <c r="C25" s="44"/>
      <c r="D25" s="44"/>
      <c r="E25" s="44"/>
      <c r="F25" s="44"/>
      <c r="G25" s="44"/>
      <c r="H25" s="44"/>
      <c r="I25" s="44"/>
      <c r="J25" s="44"/>
      <c r="K25" s="44"/>
      <c r="L25" s="54"/>
    </row>
    <row r="26" spans="1:12" ht="14.25">
      <c r="A26" s="47"/>
      <c r="B26" s="47" t="s">
        <v>287</v>
      </c>
      <c r="C26" s="44"/>
      <c r="D26" s="44"/>
      <c r="E26" s="44"/>
      <c r="F26" s="44"/>
      <c r="G26" s="44"/>
      <c r="H26" s="44"/>
      <c r="I26" s="44"/>
      <c r="J26" s="44"/>
      <c r="K26" s="44"/>
      <c r="L26" s="54"/>
    </row>
    <row r="27" spans="1:12" ht="14.25">
      <c r="A27" s="47"/>
      <c r="B27" s="47" t="s">
        <v>288</v>
      </c>
      <c r="C27" s="44"/>
      <c r="D27" s="44"/>
      <c r="E27" s="49"/>
      <c r="F27" s="49"/>
      <c r="G27" s="49"/>
      <c r="H27" s="49"/>
      <c r="I27" s="49"/>
      <c r="J27" s="49"/>
      <c r="K27" s="49"/>
      <c r="L27" s="49"/>
    </row>
    <row r="28" spans="1:12" ht="14.25">
      <c r="A28" s="47"/>
      <c r="B28" s="47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4.25">
      <c r="A29" s="50" t="s">
        <v>294</v>
      </c>
      <c r="B29" s="50"/>
      <c r="C29" s="50"/>
      <c r="D29" s="50"/>
      <c r="E29" s="50"/>
      <c r="F29" s="32"/>
      <c r="G29" s="32"/>
      <c r="H29" s="32"/>
      <c r="I29" s="32"/>
      <c r="J29" s="32"/>
      <c r="K29" s="32"/>
      <c r="L29" s="32"/>
    </row>
  </sheetData>
  <sheetProtection/>
  <mergeCells count="9">
    <mergeCell ref="A1:B1"/>
    <mergeCell ref="A2:L2"/>
    <mergeCell ref="A3:B3"/>
    <mergeCell ref="C4:E4"/>
    <mergeCell ref="F4:H4"/>
    <mergeCell ref="I4:K4"/>
    <mergeCell ref="A29:E29"/>
    <mergeCell ref="A4:A5"/>
    <mergeCell ref="B4:B5"/>
  </mergeCells>
  <printOptions horizontalCentered="1"/>
  <pageMargins left="0.8267716535433072" right="0.5511811023622047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E11" sqref="E11"/>
    </sheetView>
  </sheetViews>
  <sheetFormatPr defaultColWidth="9.00390625" defaultRowHeight="14.25"/>
  <cols>
    <col min="1" max="1" width="5.375" style="0" customWidth="1"/>
    <col min="2" max="2" width="9.75390625" style="0" customWidth="1"/>
    <col min="3" max="3" width="3.50390625" style="0" customWidth="1"/>
    <col min="4" max="4" width="11.50390625" style="0" customWidth="1"/>
    <col min="5" max="5" width="10.75390625" style="0" customWidth="1"/>
    <col min="6" max="6" width="5.00390625" style="0" customWidth="1"/>
    <col min="7" max="7" width="4.00390625" style="0" customWidth="1"/>
    <col min="8" max="8" width="7.125" style="0" customWidth="1"/>
    <col min="9" max="11" width="5.25390625" style="0" customWidth="1"/>
    <col min="12" max="12" width="6.125" style="0" customWidth="1"/>
    <col min="13" max="13" width="5.875" style="0" customWidth="1"/>
    <col min="14" max="14" width="5.50390625" style="0" customWidth="1"/>
    <col min="15" max="15" width="5.00390625" style="0" customWidth="1"/>
    <col min="16" max="17" width="4.125" style="0" customWidth="1"/>
    <col min="18" max="18" width="4.25390625" style="0" customWidth="1"/>
    <col min="19" max="20" width="3.875" style="0" customWidth="1"/>
    <col min="21" max="22" width="4.25390625" style="0" customWidth="1"/>
  </cols>
  <sheetData>
    <row r="1" spans="1:2" ht="14.25">
      <c r="A1" s="21" t="s">
        <v>295</v>
      </c>
      <c r="B1" s="21"/>
    </row>
    <row r="2" spans="1:22" ht="22.5">
      <c r="A2" s="22" t="s">
        <v>296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14.25">
      <c r="A3" s="23"/>
      <c r="B3" s="23"/>
      <c r="S3" s="29" t="s">
        <v>168</v>
      </c>
      <c r="T3" s="30"/>
      <c r="U3" s="30"/>
      <c r="V3" s="30"/>
    </row>
    <row r="4" spans="1:22" ht="24" customHeight="1">
      <c r="A4" s="24" t="s">
        <v>169</v>
      </c>
      <c r="B4" s="24" t="s">
        <v>170</v>
      </c>
      <c r="C4" s="24" t="s">
        <v>68</v>
      </c>
      <c r="D4" s="25" t="s">
        <v>12</v>
      </c>
      <c r="E4" s="25"/>
      <c r="F4" s="24" t="s">
        <v>297</v>
      </c>
      <c r="G4" s="24" t="s">
        <v>298</v>
      </c>
      <c r="H4" s="26" t="s">
        <v>299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75" customHeight="1">
      <c r="A5" s="24"/>
      <c r="B5" s="24"/>
      <c r="C5" s="24"/>
      <c r="D5" s="24" t="s">
        <v>300</v>
      </c>
      <c r="E5" s="24" t="s">
        <v>301</v>
      </c>
      <c r="F5" s="24"/>
      <c r="G5" s="24"/>
      <c r="H5" s="24" t="s">
        <v>198</v>
      </c>
      <c r="I5" s="24" t="s">
        <v>174</v>
      </c>
      <c r="J5" s="24" t="s">
        <v>199</v>
      </c>
      <c r="K5" s="24" t="s">
        <v>302</v>
      </c>
      <c r="L5" s="24" t="s">
        <v>200</v>
      </c>
      <c r="M5" s="24" t="s">
        <v>201</v>
      </c>
      <c r="N5" s="24" t="s">
        <v>202</v>
      </c>
      <c r="O5" s="24" t="s">
        <v>203</v>
      </c>
      <c r="P5" s="24" t="s">
        <v>181</v>
      </c>
      <c r="Q5" s="24" t="s">
        <v>182</v>
      </c>
      <c r="R5" s="24" t="s">
        <v>204</v>
      </c>
      <c r="S5" s="24" t="s">
        <v>184</v>
      </c>
      <c r="T5" s="24" t="s">
        <v>185</v>
      </c>
      <c r="U5" s="24" t="s">
        <v>190</v>
      </c>
      <c r="V5" s="24" t="s">
        <v>191</v>
      </c>
    </row>
    <row r="6" spans="1:22" ht="14.25">
      <c r="A6" s="27"/>
      <c r="B6" s="27"/>
      <c r="C6" s="27"/>
      <c r="D6" s="27"/>
      <c r="E6" s="27"/>
      <c r="F6" s="27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4.25">
      <c r="A7" s="27"/>
      <c r="B7" s="27"/>
      <c r="C7" s="27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14.25">
      <c r="A8" s="27"/>
      <c r="B8" s="27"/>
      <c r="C8" s="27"/>
      <c r="D8" s="27"/>
      <c r="E8" s="27"/>
      <c r="F8" s="27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14.25">
      <c r="A9" s="27"/>
      <c r="B9" s="27"/>
      <c r="C9" s="27"/>
      <c r="D9" s="27"/>
      <c r="E9" s="27"/>
      <c r="F9" s="27"/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14.25">
      <c r="A10" s="27"/>
      <c r="B10" s="27"/>
      <c r="C10" s="27"/>
      <c r="D10" s="27"/>
      <c r="E10" s="27"/>
      <c r="F10" s="27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14.25">
      <c r="A11" s="27"/>
      <c r="B11" s="27"/>
      <c r="C11" s="27"/>
      <c r="D11" s="27"/>
      <c r="E11" s="27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14.25">
      <c r="A12" s="27"/>
      <c r="B12" s="27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14.25">
      <c r="A13" s="27"/>
      <c r="B13" s="27"/>
      <c r="C13" s="27"/>
      <c r="D13" s="27"/>
      <c r="E13" s="27"/>
      <c r="F13" s="27"/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4.25">
      <c r="A14" s="27"/>
      <c r="B14" s="27"/>
      <c r="C14" s="27"/>
      <c r="D14" s="27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4.25">
      <c r="A15" s="27"/>
      <c r="B15" s="27"/>
      <c r="C15" s="27"/>
      <c r="D15" s="27"/>
      <c r="E15" s="27"/>
      <c r="F15" s="27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4.25">
      <c r="A16" s="27"/>
      <c r="B16" s="27"/>
      <c r="C16" s="27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ht="14.25">
      <c r="A17" s="27"/>
      <c r="B17" s="27"/>
      <c r="C17" s="27"/>
      <c r="D17" s="27"/>
      <c r="E17" s="27"/>
      <c r="F17" s="27"/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ht="14.25">
      <c r="A18" s="27"/>
      <c r="B18" s="27"/>
      <c r="C18" s="27"/>
      <c r="D18" s="27"/>
      <c r="E18" s="27"/>
      <c r="F18" s="27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ht="14.25">
      <c r="A19" s="27"/>
      <c r="B19" s="27"/>
      <c r="C19" s="27"/>
      <c r="D19" s="27"/>
      <c r="E19" s="27"/>
      <c r="F19" s="27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ht="14.25">
      <c r="A20" s="27"/>
      <c r="B20" s="27"/>
      <c r="C20" s="27"/>
      <c r="D20" s="27"/>
      <c r="E20" s="27"/>
      <c r="F20" s="27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ht="14.25">
      <c r="A21" s="27"/>
      <c r="B21" s="27"/>
      <c r="C21" s="27"/>
      <c r="D21" s="27"/>
      <c r="E21" s="27"/>
      <c r="F21" s="27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ht="14.25">
      <c r="A22" s="27"/>
      <c r="B22" s="27"/>
      <c r="C22" s="27"/>
      <c r="D22" s="27"/>
      <c r="E22" s="27"/>
      <c r="F22" s="27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ht="14.25">
      <c r="A23" s="27"/>
      <c r="B23" s="27"/>
      <c r="C23" s="27"/>
      <c r="D23" s="27"/>
      <c r="E23" s="27"/>
      <c r="F23" s="27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ht="14.25">
      <c r="A24" s="27"/>
      <c r="B24" s="27"/>
      <c r="C24" s="27"/>
      <c r="D24" s="27"/>
      <c r="E24" s="27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ht="14.25">
      <c r="A25" s="27"/>
      <c r="B25" s="27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ht="14.25">
      <c r="A26" s="27"/>
      <c r="B26" s="27"/>
      <c r="C26" s="27"/>
      <c r="D26" s="27"/>
      <c r="E26" s="27"/>
      <c r="F26" s="27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ht="14.25">
      <c r="A27" s="27"/>
      <c r="B27" s="27"/>
      <c r="C27" s="27"/>
      <c r="D27" s="27"/>
      <c r="E27" s="27"/>
      <c r="F27" s="27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ht="14.25">
      <c r="A28" t="s">
        <v>303</v>
      </c>
    </row>
  </sheetData>
  <sheetProtection/>
  <mergeCells count="11">
    <mergeCell ref="A1:B1"/>
    <mergeCell ref="A2:V2"/>
    <mergeCell ref="A3:B3"/>
    <mergeCell ref="S3:V3"/>
    <mergeCell ref="D4:E4"/>
    <mergeCell ref="H4:V4"/>
    <mergeCell ref="A4:A5"/>
    <mergeCell ref="B4:B5"/>
    <mergeCell ref="C4:C5"/>
    <mergeCell ref="F4:F5"/>
    <mergeCell ref="G4:G5"/>
  </mergeCells>
  <printOptions/>
  <pageMargins left="0.9" right="0.43000000000000005" top="0.75" bottom="0.61" header="0.23999999999999996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F18" sqref="F18"/>
    </sheetView>
  </sheetViews>
  <sheetFormatPr defaultColWidth="9.00390625" defaultRowHeight="14.25"/>
  <cols>
    <col min="1" max="1" width="34.25390625" style="0" customWidth="1"/>
    <col min="2" max="2" width="21.125" style="0" customWidth="1"/>
    <col min="3" max="3" width="22.50390625" style="0" customWidth="1"/>
  </cols>
  <sheetData>
    <row r="1" spans="1:3" ht="14.25">
      <c r="A1" s="1" t="s">
        <v>304</v>
      </c>
      <c r="B1" s="1"/>
      <c r="C1" s="1"/>
    </row>
    <row r="2" spans="1:3" ht="27">
      <c r="A2" s="2" t="s">
        <v>305</v>
      </c>
      <c r="B2" s="2"/>
      <c r="C2" s="3"/>
    </row>
    <row r="3" spans="1:3" ht="20.25" customHeight="1">
      <c r="A3" s="4" t="s">
        <v>306</v>
      </c>
      <c r="B3" s="4"/>
      <c r="C3" s="5" t="s">
        <v>168</v>
      </c>
    </row>
    <row r="4" spans="1:3" ht="25.5" customHeight="1">
      <c r="A4" s="6" t="s">
        <v>12</v>
      </c>
      <c r="B4" s="7" t="s">
        <v>307</v>
      </c>
      <c r="C4" s="8"/>
    </row>
    <row r="5" spans="1:3" ht="25.5" customHeight="1">
      <c r="A5" s="9"/>
      <c r="B5" s="10" t="s">
        <v>308</v>
      </c>
      <c r="C5" s="10" t="s">
        <v>309</v>
      </c>
    </row>
    <row r="6" spans="1:3" ht="25.5" customHeight="1">
      <c r="A6" s="11" t="s">
        <v>310</v>
      </c>
      <c r="B6" s="10">
        <v>9.73</v>
      </c>
      <c r="C6" s="12">
        <v>8.23</v>
      </c>
    </row>
    <row r="7" spans="1:3" ht="32.25" customHeight="1">
      <c r="A7" s="13" t="s">
        <v>311</v>
      </c>
      <c r="B7" s="14"/>
      <c r="C7" s="15"/>
    </row>
    <row r="8" spans="1:3" ht="30" customHeight="1">
      <c r="A8" s="16" t="s">
        <v>312</v>
      </c>
      <c r="B8" s="17">
        <v>0.73</v>
      </c>
      <c r="C8" s="15">
        <v>0.73</v>
      </c>
    </row>
    <row r="9" spans="1:3" ht="30" customHeight="1">
      <c r="A9" s="16" t="s">
        <v>313</v>
      </c>
      <c r="B9" s="17">
        <v>9</v>
      </c>
      <c r="C9" s="15">
        <v>7.5</v>
      </c>
    </row>
    <row r="10" spans="1:3" ht="30" customHeight="1">
      <c r="A10" s="16" t="s">
        <v>314</v>
      </c>
      <c r="B10" s="16"/>
      <c r="C10" s="18"/>
    </row>
    <row r="11" spans="1:3" ht="30" customHeight="1">
      <c r="A11" s="16" t="s">
        <v>315</v>
      </c>
      <c r="B11" s="16"/>
      <c r="C11" s="18"/>
    </row>
    <row r="12" spans="1:2" ht="30" customHeight="1">
      <c r="A12" s="19" t="s">
        <v>316</v>
      </c>
      <c r="B12" s="20"/>
    </row>
    <row r="19" spans="1:2" ht="14.25">
      <c r="A19" s="19" t="s">
        <v>317</v>
      </c>
      <c r="B19" s="20"/>
    </row>
  </sheetData>
  <sheetProtection/>
  <mergeCells count="3">
    <mergeCell ref="A2:C2"/>
    <mergeCell ref="B4:C4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神秘商人✨</cp:lastModifiedBy>
  <cp:lastPrinted>2020-09-16T01:55:16Z</cp:lastPrinted>
  <dcterms:created xsi:type="dcterms:W3CDTF">2007-08-01T05:48:15Z</dcterms:created>
  <dcterms:modified xsi:type="dcterms:W3CDTF">2021-08-12T09:05:38Z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AA872787A809448FB94277D40C8B4DDA</vt:lpwstr>
  </property>
</Properties>
</file>